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A0331E71-CFEE-4E06-9D32-DE408ED12C25}" xr6:coauthVersionLast="47" xr6:coauthVersionMax="47" xr10:uidLastSave="{00000000-0000-0000-0000-000000000000}"/>
  <bookViews>
    <workbookView xWindow="-120" yWindow="-120" windowWidth="29040" windowHeight="15720" tabRatio="877" xr2:uid="{BB7331DB-97A3-44C7-A2EF-8D1B0848B0D4}"/>
  </bookViews>
  <sheets>
    <sheet name="ภาพรวม2568" sheetId="13" r:id="rId1"/>
    <sheet name="ตค 2567" sheetId="6" r:id="rId2"/>
    <sheet name="พย 2567" sheetId="5" r:id="rId3"/>
    <sheet name="ธค 2567" sheetId="4" r:id="rId4"/>
    <sheet name="มค 2568" sheetId="3" r:id="rId5"/>
    <sheet name="กพ 2568" sheetId="1" r:id="rId6"/>
    <sheet name="มีค 2568" sheetId="2" r:id="rId7"/>
    <sheet name="เมย 2568" sheetId="7" r:id="rId8"/>
    <sheet name="พค 2568" sheetId="8" r:id="rId9"/>
    <sheet name="มิย 2568" sheetId="9" r:id="rId10"/>
    <sheet name="กค 2568" sheetId="10" r:id="rId11"/>
    <sheet name="สค 2568 " sheetId="11" r:id="rId12"/>
    <sheet name="กย 2568" sheetId="12" r:id="rId13"/>
  </sheets>
  <definedNames>
    <definedName name="_Hlk157601635" localSheetId="8">'พค 2568'!#REF!</definedName>
    <definedName name="_Hlk189663051" localSheetId="6">'มีค 2568'!#REF!</definedName>
    <definedName name="_Hlk196312608" localSheetId="7">'เมย 2568'!#REF!</definedName>
    <definedName name="JR_PAGE_ANCHOR_0_1" localSheetId="10">#REF!</definedName>
    <definedName name="JR_PAGE_ANCHOR_0_1" localSheetId="12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2">#REF!</definedName>
    <definedName name="JR_PAGE_ANCHOR_0_1" localSheetId="0">#REF!</definedName>
    <definedName name="JR_PAGE_ANCHOR_0_1" localSheetId="4">#REF!</definedName>
    <definedName name="JR_PAGE_ANCHOR_0_1" localSheetId="9">#REF!</definedName>
    <definedName name="JR_PAGE_ANCHOR_0_1" localSheetId="6">#REF!</definedName>
    <definedName name="JR_PAGE_ANCHOR_0_1" localSheetId="7">#REF!</definedName>
    <definedName name="JR_PAGE_ANCHOR_0_1" localSheetId="11">#REF!</definedName>
    <definedName name="JR_PAGE_ANCHOR_0_1">#REF!</definedName>
    <definedName name="_xlnm.Print_Titles" localSheetId="10">'กค 2568'!$1:$6</definedName>
    <definedName name="_xlnm.Print_Titles" localSheetId="5">'กพ 2568'!$1:$6</definedName>
    <definedName name="_xlnm.Print_Titles" localSheetId="12">'กย 2568'!$1:$6</definedName>
    <definedName name="_xlnm.Print_Titles" localSheetId="1">'ตค 2567'!$1:$6</definedName>
    <definedName name="_xlnm.Print_Titles" localSheetId="3">'ธค 2567'!$1:$6</definedName>
    <definedName name="_xlnm.Print_Titles" localSheetId="8">'พค 2568'!$1:$6</definedName>
    <definedName name="_xlnm.Print_Titles" localSheetId="2">'พย 2567'!$1:$6</definedName>
    <definedName name="_xlnm.Print_Titles" localSheetId="0">ภาพรวม2568!$1:$4</definedName>
    <definedName name="_xlnm.Print_Titles" localSheetId="4">'มค 2568'!$1:$6</definedName>
    <definedName name="_xlnm.Print_Titles" localSheetId="9">'มิย 2568'!$1:$6</definedName>
    <definedName name="_xlnm.Print_Titles" localSheetId="6">'มีค 2568'!$1:$6</definedName>
    <definedName name="_xlnm.Print_Titles" localSheetId="7">'เมย 2568'!$1:$6</definedName>
    <definedName name="_xlnm.Print_Titles" localSheetId="11">'สค 2568 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3" l="1"/>
  <c r="D5" i="13"/>
  <c r="D9" i="13" l="1"/>
  <c r="C9" i="13"/>
</calcChain>
</file>

<file path=xl/sharedStrings.xml><?xml version="1.0" encoding="utf-8"?>
<sst xmlns="http://schemas.openxmlformats.org/spreadsheetml/2006/main" count="1502" uniqueCount="527">
  <si>
    <t>แบบ สขร.1</t>
  </si>
  <si>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</si>
  <si>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</si>
  <si>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</si>
  <si>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</si>
  <si>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</si>
  <si>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</si>
  <si>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</si>
  <si>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</si>
  <si>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</si>
  <si>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เหตุผลที่คัดเลือกโดยสรุป</t>
  </si>
  <si>
    <t xml:space="preserve"> เลขที่และวันที่ของสัญญาหรือข้อตกลงในการซื้อหรือจ้าง</t>
  </si>
  <si>
    <t>เลขที่สัญญา</t>
  </si>
  <si>
    <t>วันที่ทำสัญญา</t>
  </si>
  <si>
    <t>สรุปผลการดำเนินการจัดซื้อจัดจ้างหรือการจัดหาพัสดุของหน่วยงานในภาพรวม ประจำปีงบประมาณ พ.ศ. 2568</t>
  </si>
  <si>
    <t>วิธีการจัดซื้อจัดจ้าง</t>
  </si>
  <si>
    <t>วิธีเฉพาะเจาะจง</t>
  </si>
  <si>
    <t>วิธีคัดเลือก</t>
  </si>
  <si>
    <t>วิธีประกวดราคาอิเล็คทรอนิกส์ (e-bidding)</t>
  </si>
  <si>
    <t>จำนวนโครงการ</t>
  </si>
  <si>
    <t>จำนวนงบประมาณ</t>
  </si>
  <si>
    <t>รวม</t>
  </si>
  <si>
    <t>เสนอราคาต่ำสุดและถูกต้องตามเงื่อนไข</t>
  </si>
  <si>
    <t>4/2568</t>
  </si>
  <si>
    <t>3/2568</t>
  </si>
  <si>
    <t>5/2568</t>
  </si>
  <si>
    <t>6/2568</t>
  </si>
  <si>
    <t>7/2568</t>
  </si>
  <si>
    <t>8/2568</t>
  </si>
  <si>
    <t>9/2568</t>
  </si>
  <si>
    <t>10/2568</t>
  </si>
  <si>
    <t>12/2568</t>
  </si>
  <si>
    <t>11/2568</t>
  </si>
  <si>
    <t>13/2568</t>
  </si>
  <si>
    <t>21/2568</t>
  </si>
  <si>
    <t>23/2568</t>
  </si>
  <si>
    <t>22/2568</t>
  </si>
  <si>
    <t>15/2568</t>
  </si>
  <si>
    <t>16/2568</t>
  </si>
  <si>
    <t>19/2568</t>
  </si>
  <si>
    <t>18/2568</t>
  </si>
  <si>
    <t>17/2568</t>
  </si>
  <si>
    <t>20/2568</t>
  </si>
  <si>
    <t>24/2568</t>
  </si>
  <si>
    <t>25/2568</t>
  </si>
  <si>
    <t>27/2568</t>
  </si>
  <si>
    <t>26/2568</t>
  </si>
  <si>
    <t>28/2568</t>
  </si>
  <si>
    <t>29/2568</t>
  </si>
  <si>
    <t>14/2568</t>
  </si>
  <si>
    <t>34/2568</t>
  </si>
  <si>
    <t>40/2568</t>
  </si>
  <si>
    <t>33/2568</t>
  </si>
  <si>
    <t>43/2568</t>
  </si>
  <si>
    <t>42/2568</t>
  </si>
  <si>
    <t>38/2568</t>
  </si>
  <si>
    <t>39/2568</t>
  </si>
  <si>
    <t>36/2568</t>
  </si>
  <si>
    <t>35/2568</t>
  </si>
  <si>
    <t>41/2568</t>
  </si>
  <si>
    <t>44/2568</t>
  </si>
  <si>
    <t>45/2568</t>
  </si>
  <si>
    <t>46/2568</t>
  </si>
  <si>
    <t>47/2568</t>
  </si>
  <si>
    <t>48/2568</t>
  </si>
  <si>
    <t>54/2568</t>
  </si>
  <si>
    <t>53/2568</t>
  </si>
  <si>
    <t>59/2568</t>
  </si>
  <si>
    <t>50/2568</t>
  </si>
  <si>
    <t>49/2568</t>
  </si>
  <si>
    <t>51/2568</t>
  </si>
  <si>
    <t>52/2568</t>
  </si>
  <si>
    <t>61/2568</t>
  </si>
  <si>
    <t>62/2568</t>
  </si>
  <si>
    <t>30/2568</t>
  </si>
  <si>
    <t>66/2568</t>
  </si>
  <si>
    <t>67/2568</t>
  </si>
  <si>
    <t>69/2568</t>
  </si>
  <si>
    <t>64/2568</t>
  </si>
  <si>
    <t>63/2568</t>
  </si>
  <si>
    <t>74/2568</t>
  </si>
  <si>
    <t>75/2568</t>
  </si>
  <si>
    <t>83/2568</t>
  </si>
  <si>
    <t>82/2568</t>
  </si>
  <si>
    <t>77/2568</t>
  </si>
  <si>
    <t>76/2568</t>
  </si>
  <si>
    <t>78/2568</t>
  </si>
  <si>
    <t>79/2568</t>
  </si>
  <si>
    <t>80/2568</t>
  </si>
  <si>
    <t>84/2568</t>
  </si>
  <si>
    <t>91/2568</t>
  </si>
  <si>
    <t>92/2568</t>
  </si>
  <si>
    <t>89/2568</t>
  </si>
  <si>
    <t>88/2568</t>
  </si>
  <si>
    <t>86/2568</t>
  </si>
  <si>
    <t>87/2568</t>
  </si>
  <si>
    <t>93/2568</t>
  </si>
  <si>
    <t>94/2568</t>
  </si>
  <si>
    <t>103/2568</t>
  </si>
  <si>
    <t>102/2568</t>
  </si>
  <si>
    <t>99/2568</t>
  </si>
  <si>
    <t>100/2568</t>
  </si>
  <si>
    <t>95/2568</t>
  </si>
  <si>
    <t>96/2568</t>
  </si>
  <si>
    <t xml:space="preserve">อื่น ๆ </t>
  </si>
  <si>
    <t>ปัญหา/อุปสรรค</t>
  </si>
  <si>
    <t xml:space="preserve">  ข้อเสนอแนะ</t>
  </si>
  <si>
    <t xml:space="preserve">1. กรณีการจัดซื้อจัดจ้างในสถานการณ์เร่งด่วนให้สำนัก/กอง เจ้าของเรื่องเร่งประสาน กองคลังดำเนินการโดยเร็วที่สุด   </t>
  </si>
  <si>
    <t xml:space="preserve">2. ในการตั้งงบประมาณจัดซื้อจัดจ้าง ควรพิจารณาราคาครุภัณฑ์จากราคามาตรฐานครุภัณฑ์ ของสำนักงบประมาณ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</si>
  <si>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</si>
  <si>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1. การจัดซื้อจัดจ้างที่ต้องดำเนินการในสถานการณ์เร่งด่วน</t>
  </si>
  <si>
    <t>องค์การบริหารส่วนตำบลช้างให้ตก</t>
  </si>
  <si>
    <t xml:space="preserve">จ้างเหมาบริการคนงานทั่วไป </t>
  </si>
  <si>
    <t xml:space="preserve"> องค์การบริหารส่วนตำบลช้างให้ตก</t>
  </si>
  <si>
    <t>ประจำเดือน  ตุลาคม 2567</t>
  </si>
  <si>
    <t>เฉพาะเจาะจง</t>
  </si>
  <si>
    <t>นางสาวเสาวลักษณ์  หมั่นวิเศษ</t>
  </si>
  <si>
    <t>นางสาวกมลชนก  เพชรนุ้ย</t>
  </si>
  <si>
    <t>1/2568</t>
  </si>
  <si>
    <t>2/2568</t>
  </si>
  <si>
    <t>จ้างเหมาบริการผู้ช่วยเจ้าพนักงานสาธารณสุข</t>
  </si>
  <si>
    <t>นางสาววิภาวดี สิทธิชัย</t>
  </si>
  <si>
    <t>1/10/67</t>
  </si>
  <si>
    <t>จ้างเหมาบริการผู้ช่วยประชาสัมพันธ์</t>
  </si>
  <si>
    <t>นายศุภกิตติ์ ทองมา</t>
  </si>
  <si>
    <t>จ้างเหมาบริการผู้ช่วยนักวิชาการศึกษา</t>
  </si>
  <si>
    <t>นางสาวณัฐกานต์ ณ สงขลา</t>
  </si>
  <si>
    <t>จ้างเหมาบริการพนักงานขับรถยนต์นั่งส่วนกลาง</t>
  </si>
  <si>
    <t>นายวรากร  แก้วพุธ</t>
  </si>
  <si>
    <t>จ้างเหมาบริการพนักงานขับรถบรรทุกน้ำดับเพลิง</t>
  </si>
  <si>
    <t>นายสหพงษ์  แซ่อ่อง</t>
  </si>
  <si>
    <t>จ้างเหมาบริการพนักงานประจำท้ายรถบรรทุกน้ำดับเพลิง</t>
  </si>
  <si>
    <t>นายมะสาและ  มะและ</t>
  </si>
  <si>
    <t>จ้างเหมาบริการผู้ช่วยผู้ดูแลเด็ก (ศพด.ม.3)</t>
  </si>
  <si>
    <t>นางสาวภัทรมน  ไชยได้เพ็ชร์</t>
  </si>
  <si>
    <t>จ้างเหมาบริการพนักงานทำความสะอาด</t>
  </si>
  <si>
    <t>นางประทุม  สุวรรณคูหา</t>
  </si>
  <si>
    <t>จ้างเหมาบริการผู้ช่วยธุรการกองช่าง</t>
  </si>
  <si>
    <t>นางสาวสุวรรณี  หวังถึก</t>
  </si>
  <si>
    <t>จ้างเหมาบริการพนักงานช่างไฟ</t>
  </si>
  <si>
    <t>นายณัฐวุฒิ  คงสกุล</t>
  </si>
  <si>
    <t>จ้างเหมาบริการพนักงานขับรถบรรทุกขยะ</t>
  </si>
  <si>
    <t>นายฮายู  แดบอ</t>
  </si>
  <si>
    <t>จ้างเหมาบริการพนักงานประจำท้ายรถบรรทุกขยะ</t>
  </si>
  <si>
    <t>นายนิอาติ  ดามิ</t>
  </si>
  <si>
    <t>นายมะเปาซี  โตะเฉาะ</t>
  </si>
  <si>
    <t>นายมอรอมะสะตรี มูยา</t>
  </si>
  <si>
    <t>นายโชค  หนูพิบูลย์</t>
  </si>
  <si>
    <t>จ้างเหมาบริการพนักงานดูแลระบบประปา ม.4</t>
  </si>
  <si>
    <t>นางวันทนา  เพ็งสว่าง</t>
  </si>
  <si>
    <t>จ้างเหมาบริการพนักงานดูแลระบบประปา ม.3</t>
  </si>
  <si>
    <t>จ้างเหมาบริการพนักงานดูแลระบบประปา ม.2</t>
  </si>
  <si>
    <t>นางสาวณัฐนันท์  ไชยทองชุม</t>
  </si>
  <si>
    <t>นางสาวมาซีเตาะ  ปิรู</t>
  </si>
  <si>
    <t>จ้างเหมาบริการพนักงานดูแลระบบประปา ม.1</t>
  </si>
  <si>
    <t>นางพารีด๊ะ  ดือเร๊ะ</t>
  </si>
  <si>
    <t>จ้างเหมาบริการพนักงานดูแลระบบประปา ม.5</t>
  </si>
  <si>
    <t>นางสาวพิทยา  มานะสุวรรณ</t>
  </si>
  <si>
    <t>นายบูคอรี  สามะ</t>
  </si>
  <si>
    <t>จ้างเหมาบริการ คนงานทั่วไปปฏิบัติงานกองคลัง</t>
  </si>
  <si>
    <t>นายสุยานัน  มะแอ</t>
  </si>
  <si>
    <t>จ้างเหมาบริการ ผู้ช่วยธุรการกองคลัง</t>
  </si>
  <si>
    <t>นางสาวสุภาวดี  บุญศรี</t>
  </si>
  <si>
    <t xml:space="preserve">เช่าที่ทิ้งขยะมูลฝอย </t>
  </si>
  <si>
    <t>นางคอลีเยาะ  ล่ากูด</t>
  </si>
  <si>
    <t>8/10/67</t>
  </si>
  <si>
    <t>จ้างเหมาตกแต่งเรือพระวัดบันลือคชาวาส</t>
  </si>
  <si>
    <t>นายดนล่าเต๊ะ  ทิพย์แลหมัน</t>
  </si>
  <si>
    <t>9/10/67</t>
  </si>
  <si>
    <t>จ้างเหมาตกแต่งเรือพระวัดมะปรางมัน</t>
  </si>
  <si>
    <t>นายวิจักขณ์  แก้วทอง</t>
  </si>
  <si>
    <t>จ้างเหมาตกแต่งเรือพระวัดปุหรน</t>
  </si>
  <si>
    <t>นายณัฐพัฒน์  ปานสังข์</t>
  </si>
  <si>
    <t>จ้างเหมาตกแต่งรถแห่ ตามโครงการต้านยาเสพติด</t>
  </si>
  <si>
    <t>นายวินัย ยอดไกร</t>
  </si>
  <si>
    <t>37/2568</t>
  </si>
  <si>
    <t>11/10/67</t>
  </si>
  <si>
    <t>เช่าชุดริ้วขบวนพร้อมแต่งหน้าทำผม</t>
  </si>
  <si>
    <t>ไก่ซีเคร็ท</t>
  </si>
  <si>
    <t>จ้างทำวัสดุอุปกรณ์ ที่ใช้ในริ้วขบวน</t>
  </si>
  <si>
    <t>นายบรรชา  แก้วมณี</t>
  </si>
  <si>
    <t>จ้างทำป้ายไวนิล</t>
  </si>
  <si>
    <t>จ้างทำรถเฉลิมพระเกียรติ</t>
  </si>
  <si>
    <t>เช่าเต็นท์พร้อมติดตั้งไฟฟ้า</t>
  </si>
  <si>
    <t>กิจเจริญ</t>
  </si>
  <si>
    <t>จ้างถ่ายเอกสารข้อบัญญัติ</t>
  </si>
  <si>
    <t>อาภาก๊อปปี้</t>
  </si>
  <si>
    <t>17/10/67</t>
  </si>
  <si>
    <t>จ้างประกอบอาหารกลางวัน ศพด.ม.1</t>
  </si>
  <si>
    <t>นางสาวมีเนาะ  สามะ</t>
  </si>
  <si>
    <t>1/11/67</t>
  </si>
  <si>
    <t>จ้างประกอบอาหารกลางวัน ศพด.ม.3</t>
  </si>
  <si>
    <t>นางสาวธัญชนิด  ศรีพรหม</t>
  </si>
  <si>
    <t>7/11/67</t>
  </si>
  <si>
    <t>เช่าเครื่องเสียง โครงการสืบสานประเพณีลอยกระทง ปี 2568</t>
  </si>
  <si>
    <t>13/11/67</t>
  </si>
  <si>
    <t>นายพิบูลย์นันท์ สนธยาวัฒน์</t>
  </si>
  <si>
    <t>เช่าเต็นท์ โครงการสืบสานประเพณีลอยกระทง ปี 2568</t>
  </si>
  <si>
    <t>นางลัดดาวัลย์  ประสิทธิ์ศร</t>
  </si>
  <si>
    <t>เช่าเวที โครงการสืบสานประเพณีลอยกระทง ปี 2568</t>
  </si>
  <si>
    <t>ร้านศิริสุวรรณ์</t>
  </si>
  <si>
    <t>จ้างเหมาบริการ คนงานทั่วไป</t>
  </si>
  <si>
    <t>นายวินัย  ยอดไกร</t>
  </si>
  <si>
    <t>15/11/67</t>
  </si>
  <si>
    <t xml:space="preserve">จ้างเหมาซ่อมเครื่องปริ้นเตอร์ Epson 5290 </t>
  </si>
  <si>
    <t>นายกิติศักดิ์ จันทร์ศรีสุข</t>
  </si>
  <si>
    <t>นิวส์คอม ปัตตานี</t>
  </si>
  <si>
    <t>25/11/67</t>
  </si>
  <si>
    <t>จ้างซ่อมโน๊ตบุ้ค Leonvo Idea pad 3-15 ITL และเครื่องปริ้นเตอร์</t>
  </si>
  <si>
    <t>3/12/67</t>
  </si>
  <si>
    <t>ซ่อมรถบรรทุกขยะ</t>
  </si>
  <si>
    <t>สุชาติการช่าง</t>
  </si>
  <si>
    <t>6/12/67</t>
  </si>
  <si>
    <t>จ้างทำปฏิทิน ประจำปี พ.ศ.2568</t>
  </si>
  <si>
    <t>กราฟฟิกดีไซน์</t>
  </si>
  <si>
    <t>11/12/67</t>
  </si>
  <si>
    <t>จ้างจัดซุ้ม (จำนวน 20 ซุ้ม)</t>
  </si>
  <si>
    <t>นายสกล  เส็นเนียม</t>
  </si>
  <si>
    <t>56/2568</t>
  </si>
  <si>
    <t>24/12/67</t>
  </si>
  <si>
    <t>จ้างจัดแสดงบูธสาธิตการจัดทำขนมพื้นบ้าน</t>
  </si>
  <si>
    <t>นางสาวจีรพร  แก้วโกเมน</t>
  </si>
  <si>
    <t>57/2568</t>
  </si>
  <si>
    <t>จ้างมหรสพ</t>
  </si>
  <si>
    <t>นางเฉลา  เทพอุบล</t>
  </si>
  <si>
    <t>58/2568</t>
  </si>
  <si>
    <t>เช่าเต็นท์พร้อมไฟ แสงสว่าง เก้าอี้ โต๊ะ เก้าอี้ และเครื่องสำรองไฟ</t>
  </si>
  <si>
    <t>ซ่อมรถยนต์นั่งส่วนกลาง กข 6618 ปัตตานี</t>
  </si>
  <si>
    <t>60/2568</t>
  </si>
  <si>
    <t>ซ่อมคอมพิวเตอร์ หมายเลขครุภัณฑ์ 416-65-0033</t>
  </si>
  <si>
    <t>เช่าเต็นท์พร้อมโต๊ะ เก้าอี้ สำหรับจัดตั้งด่านหลักและมีการจัดตั้งด่านชุมชน</t>
  </si>
  <si>
    <t>26/12/67</t>
  </si>
  <si>
    <t>จ้างเหมาบริการบุคคลประจำท้ายรถปฏิบัติการแพทย์ฉุกเฉิน</t>
  </si>
  <si>
    <t>นางสาวอมลณัฐ  คล้ายทอง</t>
  </si>
  <si>
    <t>27/12/67</t>
  </si>
  <si>
    <t>นางสาวอรณัฐฐา  แก้วพุธ</t>
  </si>
  <si>
    <t>นางสาวยาสมี  สาแม</t>
  </si>
  <si>
    <t>65/2568</t>
  </si>
  <si>
    <t>นายรพีภัทร  พันนา</t>
  </si>
  <si>
    <t>นายภูวเนตร  ทิพย์พรหม</t>
  </si>
  <si>
    <t>นายมูฮัมหมันนาแซ  สาหมัด</t>
  </si>
  <si>
    <t>68/2568</t>
  </si>
  <si>
    <t>นายตอเละ  ขะเร็ม</t>
  </si>
  <si>
    <t>เช่าเต็นท์ โต๊ะ  เก้าอี้ (โครงการวันเด็ก)</t>
  </si>
  <si>
    <t>72/2568</t>
  </si>
  <si>
    <t>9/1/68</t>
  </si>
  <si>
    <t>นางสาวจำปา  แสงดาว</t>
  </si>
  <si>
    <t>73/2568</t>
  </si>
  <si>
    <t>เช่าเวที (โครงการวันเด็ก)</t>
  </si>
  <si>
    <t>เช่าบ้านลมเด็ก (โครงการวันเด็ก)</t>
  </si>
  <si>
    <t>ศิริสุวรรณ</t>
  </si>
  <si>
    <t>เช่าเครื่องเสียง (โครงการวันเด็ก)</t>
  </si>
  <si>
    <t>นายประชิต  แสงทอง</t>
  </si>
  <si>
    <t>นาย ณ พล  โกศลกาญจน์</t>
  </si>
  <si>
    <t>24/1/68</t>
  </si>
  <si>
    <t xml:space="preserve">จ้างทำสติกเกอร์ซีทรูกระจกรถกู้ชีพ </t>
  </si>
  <si>
    <t>ซีจี ดีไซน์</t>
  </si>
  <si>
    <t>6/2/68</t>
  </si>
  <si>
    <t>ซ่อมเครื่องปรับอากาศ (420-61-0009)</t>
  </si>
  <si>
    <t>สามารถเซอร์วิส</t>
  </si>
  <si>
    <t>14/2/68</t>
  </si>
  <si>
    <t>จ้างเหมารถโดยสารไม่ประจำทาง และรถตู้</t>
  </si>
  <si>
    <t>โชคปราณี</t>
  </si>
  <si>
    <t>25/2/68</t>
  </si>
  <si>
    <t>ประจำเดือน  กุมภาพันธ์ 2568</t>
  </si>
  <si>
    <t>จ้างซ่อมโต๊ะทำงาน และประตูสำนักงาน</t>
  </si>
  <si>
    <t>อาคม กระจกอลูมิเนียม</t>
  </si>
  <si>
    <t>3/3/68</t>
  </si>
  <si>
    <t>จ้างทำตรายาง</t>
  </si>
  <si>
    <t>ที เอ็น เอส ปัตตานีเครื่องเขียน</t>
  </si>
  <si>
    <t>81/2568</t>
  </si>
  <si>
    <t>ซ่อมรถยนต์ส่วนกลาง</t>
  </si>
  <si>
    <t>บริษัท ชูเกียรติยนต์ จำกัด</t>
  </si>
  <si>
    <t>ซ่อมรถยนต์บรรทุกน้ำดับเพลิง</t>
  </si>
  <si>
    <t>จ้างเหมาบริการช่างไฟ</t>
  </si>
  <si>
    <t>นายประสิทธิ์  เพชรนุ้ย</t>
  </si>
  <si>
    <t>12/3/68</t>
  </si>
  <si>
    <t>ช่างคิด ช่างเขียน</t>
  </si>
  <si>
    <t>85/2568</t>
  </si>
  <si>
    <t>จ้างเหมาบุคคลประจำรถปฏิบัติการการแพทย์ฉุกเฉิน</t>
  </si>
  <si>
    <t>นางสวอรนัฐฐา  แก้วพุธ</t>
  </si>
  <si>
    <t>28/3/68</t>
  </si>
  <si>
    <t>นางสาวอรนัฐฐา  แก้วพุธ</t>
  </si>
  <si>
    <t>นางสวอมลณัฐ  คล้ายทอง</t>
  </si>
  <si>
    <t>นายรพัภัทร  พันนา</t>
  </si>
  <si>
    <t>จ้างเหมาพนักงานขับรถปฏิบัติการการแพทย์ฉุกเฉิน</t>
  </si>
  <si>
    <t>นายมูฮัมหมัดนาแซ สาหมัด</t>
  </si>
  <si>
    <t>90/2568</t>
  </si>
  <si>
    <t>จ้างเหมาพนักงานขับรถบรรทุกน้ำ</t>
  </si>
  <si>
    <t>นายสหพงศ์  แซ่อ่อง</t>
  </si>
  <si>
    <t>จ้างเหมาผู้ดูแลเด็ก</t>
  </si>
  <si>
    <t>นางสาวภัทรมน ไชยได้เพ็ชร์</t>
  </si>
  <si>
    <t>ประจำเดือน  มีนาคม 2568</t>
  </si>
  <si>
    <t>ซ่อมเครื่องปริ้นเตอร์ Epson L5290</t>
  </si>
  <si>
    <t>หจก.นิวส์คอม ปัตตานี</t>
  </si>
  <si>
    <t>4/4/68</t>
  </si>
  <si>
    <t>ซ่อมรถบรรทุกน้ำ</t>
  </si>
  <si>
    <t>8/4/68</t>
  </si>
  <si>
    <t>เช่าเต็นท์ พร้อมโต๊ะ เก้าอี้</t>
  </si>
  <si>
    <t>10/4/68</t>
  </si>
  <si>
    <t>จ้างเหมาบริการคนงานทั่วไป</t>
  </si>
  <si>
    <t>นางสาวนารีรัตน์  สุกศรีทอง</t>
  </si>
  <si>
    <t>97/2568</t>
  </si>
  <si>
    <t>จ้างเหมาพนักงานขับรถบรรทุกขยะ</t>
  </si>
  <si>
    <t>98/2568</t>
  </si>
  <si>
    <t>ประจำเดือน  เมษายน 2568</t>
  </si>
  <si>
    <t>ประจำเดือน  พฤษภาคม 2568</t>
  </si>
  <si>
    <t>23/5/68</t>
  </si>
  <si>
    <t>จ้างซ่อมโน๊ตบุ้ค กองคลัง</t>
  </si>
  <si>
    <t>นิวคอมส์ แอนด์เซอร์วิส</t>
  </si>
  <si>
    <t xml:space="preserve">เช่าเครื่องถ่ายเอกสาร </t>
  </si>
  <si>
    <t>บริษัท แอล เจ อินเตอร์กรุ้ป จำกัด</t>
  </si>
  <si>
    <t>30/5/68</t>
  </si>
  <si>
    <t>จ้างประกอบอาหารกลางวัน ศพด. ม.3</t>
  </si>
  <si>
    <t>101/2568</t>
  </si>
  <si>
    <t>จ้างประกอบอาหารกลางวัน ศพด. ม.1</t>
  </si>
  <si>
    <t>นางมีเนาะ  สามะ</t>
  </si>
  <si>
    <t>ซ่อมตู้ควบคุมระบบประปาบ้านนายปราเนตร ม.4</t>
  </si>
  <si>
    <t>หจก.หัสไชย การไฟฟ้า</t>
  </si>
  <si>
    <t>เอ็ม ยู ออโต้ เซอร์วิส</t>
  </si>
  <si>
    <t>ซ่อมเครื่องปรับอากาศ จำนวน 5 เครื่อง</t>
  </si>
  <si>
    <t>104/2568</t>
  </si>
  <si>
    <t>ซ่อมประปา ม.4 (109-65-0006)</t>
  </si>
  <si>
    <t>105/2568</t>
  </si>
  <si>
    <t>30/7/68</t>
  </si>
  <si>
    <t>7/8/68</t>
  </si>
  <si>
    <t>ประจำเดือน   กรกฎาคม 2568</t>
  </si>
  <si>
    <t>ประจำเดือน   สิงหาคม 2568</t>
  </si>
  <si>
    <t>ซ่อมประปา ม.2 (บ้านนางส่อง)</t>
  </si>
  <si>
    <t>106/2568</t>
  </si>
  <si>
    <t>ซ่อมเครื่องคอมพิวเตอร์ (416-64-0032)</t>
  </si>
  <si>
    <t>ไอทีซิสเต็ม</t>
  </si>
  <si>
    <t>107/2568</t>
  </si>
  <si>
    <t>ซ่อมเครื่องปริ้นเตอร์ (683-65-0024)</t>
  </si>
  <si>
    <t>108/2568</t>
  </si>
  <si>
    <t>20/8/68</t>
  </si>
  <si>
    <t>ประจำเดือน  กันยายน 2568</t>
  </si>
  <si>
    <t>109/2568</t>
  </si>
  <si>
    <t>1/9/68</t>
  </si>
  <si>
    <t>ซ่อมรถจักรยานยนต์ (1 กด ปัตตานี 369)</t>
  </si>
  <si>
    <t>นายกลั่น  แก้วแกมทอง</t>
  </si>
  <si>
    <t>110/2568</t>
  </si>
  <si>
    <t>จ้างกวาดลอกวัชพืชพร้อมรื้อคูระบายน้ำ คสล.</t>
  </si>
  <si>
    <t>หจก.อ.อนันต์สถาปัตย์</t>
  </si>
  <si>
    <t>111/2568</t>
  </si>
  <si>
    <t>15/9/68</t>
  </si>
  <si>
    <t>จ้างซ่อมประปา (บ้านนางประทีป)</t>
  </si>
  <si>
    <t>หจก.หัสไชยการไฟฟ้า</t>
  </si>
  <si>
    <t>จ้างเหมาซ่อมแซมปรับปรุงเรือพระวัดมะปรางมัน</t>
  </si>
  <si>
    <t>113/2568</t>
  </si>
  <si>
    <t>29/9/68</t>
  </si>
  <si>
    <t>จ้างเหมาซ่อมแซมปรับปรุงเรือพระวัดบันลือคชาวาส</t>
  </si>
  <si>
    <t>นายดนล่าเต๊ะ ทิพย์แลหมัน</t>
  </si>
  <si>
    <t>114/2568</t>
  </si>
  <si>
    <t>115/2568</t>
  </si>
  <si>
    <t xml:space="preserve">หจก.ดีพี ปิโตรเลียม </t>
  </si>
  <si>
    <t>10/10/67</t>
  </si>
  <si>
    <t>ซื้อน้ำมันเชื้อเพลิง (บธ 742)</t>
  </si>
  <si>
    <t>ซื้อน้ำมันเชื้อเพลิง (กท 1047 , กข 6618)</t>
  </si>
  <si>
    <t>ซื้อน้ำมันเชื้อเพลิง (80-6039)</t>
  </si>
  <si>
    <t>ซื้อน้ำมันเชื้อเพลิง (กด 369)</t>
  </si>
  <si>
    <t>ซื้อน้ำมันเชื้อเพลิง (กน 8807)</t>
  </si>
  <si>
    <t>ซื้ออาหารเสริม (นม) โรงเรียน ภาคเรียนที่ 2/2567</t>
  </si>
  <si>
    <t>บริษัทเซาด์เทิร์นแดรี่ จำกัด</t>
  </si>
  <si>
    <t>8/11/67</t>
  </si>
  <si>
    <t>ซื้อถุงยังชีพ จำนวน 100 ชุด</t>
  </si>
  <si>
    <t>ร้านจุฬารัตน์การค้า</t>
  </si>
  <si>
    <t>20/12/68</t>
  </si>
  <si>
    <t>ซื้อน้ำมันเชื้อเพลิงรถบรรทุกขยะ (90-9083)</t>
  </si>
  <si>
    <t>หจก.ดีพี ปิโตรเลียม จำกัด</t>
  </si>
  <si>
    <t>21/12/68</t>
  </si>
  <si>
    <t>ประจำเดือน   มกราคม 2568</t>
  </si>
  <si>
    <t>ซื้อครุภัณฑ์สำนักงาน</t>
  </si>
  <si>
    <t>หจก.มิสเตอร์บุ๊ค</t>
  </si>
  <si>
    <t>30/1/68</t>
  </si>
  <si>
    <t>ซื้อครุภัณฑ์งานบ้านงานครัว</t>
  </si>
  <si>
    <t>ซื้อวัสดุสำนักงานกองช่าง</t>
  </si>
  <si>
    <t>ที เอ็น เอส ตานีเครื่องเขียน</t>
  </si>
  <si>
    <t>ซื้อวัสดุสำนักงาน (สำนักปลัด)</t>
  </si>
  <si>
    <t>5/2/68</t>
  </si>
  <si>
    <t xml:space="preserve">ซื้อวัสดุคอมพิวเตอร์ </t>
  </si>
  <si>
    <t>หจก. นิวส์คอมปัตตานี</t>
  </si>
  <si>
    <t>7/2/68</t>
  </si>
  <si>
    <t>ซื้อวัสดุสำนักงาน (กองคลัง)</t>
  </si>
  <si>
    <t>ชยณัญพาณิชย์</t>
  </si>
  <si>
    <t>ซื้อวัสดุวิทยาศาสตร์และการแพทย์</t>
  </si>
  <si>
    <t>บริษัทดาราภัณฑ์ภาคใต้จำกัด</t>
  </si>
  <si>
    <t>ซื้อวัสดุก่อสร้าง</t>
  </si>
  <si>
    <t>หจก.หัสไชยการก่อสร้าง</t>
  </si>
  <si>
    <t>ซื้อวัคซีนป้องกันโรคพิษสุนัขบ้า</t>
  </si>
  <si>
    <t>ซื้อวัสดุไฟฟ้า</t>
  </si>
  <si>
    <t>ซื้ออินทผาลัม</t>
  </si>
  <si>
    <t>โรไวดา โฮมมาร์ท</t>
  </si>
  <si>
    <t>26/2/68</t>
  </si>
  <si>
    <t>ซื้อถังขยะ</t>
  </si>
  <si>
    <t>ร้านทรัพย์วาสนา</t>
  </si>
  <si>
    <t>18/3/68</t>
  </si>
  <si>
    <t>ซื้อวัสดุการเกษตร</t>
  </si>
  <si>
    <t>กะณีเครื่องครัว</t>
  </si>
  <si>
    <t>25/3/68</t>
  </si>
  <si>
    <t>ซื้อโทรศัพท์เคลื่อนที่</t>
  </si>
  <si>
    <t>ดูโอโฟน เทเลคอม</t>
  </si>
  <si>
    <t>ซื้อวัสดุงานบ้านงานครัว</t>
  </si>
  <si>
    <t>ซื้อเสื้อกีฬา</t>
  </si>
  <si>
    <t>ชยธัญพาณิชย์</t>
  </si>
  <si>
    <t>8/5/68</t>
  </si>
  <si>
    <t>บริษัท ที เอ็น เอส ตานีเครื่องเขียน</t>
  </si>
  <si>
    <t>ประจำเดือน  มิถุนายน 2568</t>
  </si>
  <si>
    <t>ซื้ออาหารเสริม (นม) โรงเรียน ภาคเรียนที่ 1/2568</t>
  </si>
  <si>
    <t>สหกรณ์โคนมพัทลุง จำกัด</t>
  </si>
  <si>
    <t>6/6/68</t>
  </si>
  <si>
    <t>ซื้อวัสดุเครื่องแต่งกาย</t>
  </si>
  <si>
    <t>หจก.หัสไขยการไฟฟ้า</t>
  </si>
  <si>
    <t>23/6/68</t>
  </si>
  <si>
    <t>ซื้อวัสดุสำนักงาน (งานศึกษา)</t>
  </si>
  <si>
    <t>25/6/68</t>
  </si>
  <si>
    <t>27/6/68</t>
  </si>
  <si>
    <t>ซื้อวัสดุอาหารกวนอาซูรอห์</t>
  </si>
  <si>
    <t>31/2568</t>
  </si>
  <si>
    <t>15/7/68</t>
  </si>
  <si>
    <t>ซื้อวัสดุสำนักงาน (กองช่าง)</t>
  </si>
  <si>
    <t>บริษัท ทีเอ็นเอส ตานีเครื่องเขียน</t>
  </si>
  <si>
    <t>32/2568</t>
  </si>
  <si>
    <t>24/7/68</t>
  </si>
  <si>
    <t>ซื้อบันไดอลูมิเนียม</t>
  </si>
  <si>
    <t>ซื้อวัสดุไฟฟ้าและวิทยุ</t>
  </si>
  <si>
    <t>เดชเครื่องเขียน</t>
  </si>
  <si>
    <t>13/8/68</t>
  </si>
  <si>
    <t>ซื้อน้ำมันรถยนต์ส่วนกลาง (กข 6618,1047)</t>
  </si>
  <si>
    <t>หจก.ดีพี ปิโตรเลียม</t>
  </si>
  <si>
    <t>19/8/68</t>
  </si>
  <si>
    <t>29/8/68</t>
  </si>
  <si>
    <t>ซื้อวัสดุในการทำขนม ตามโครงการส่งเสริมอนุรักษ์ศิลปะภูมิปัญญาท้องถิ่น ประจำปี 2568</t>
  </si>
  <si>
    <t>จุฬารัตน์การค้า</t>
  </si>
  <si>
    <t>3/9/68</t>
  </si>
  <si>
    <t>ซื้อเครื่องปรับอากาศชนิดติดผนัง</t>
  </si>
  <si>
    <t>เอ็มยูออโต้</t>
  </si>
  <si>
    <t>9/9/68</t>
  </si>
  <si>
    <t>ซื้อโต๊ะพับสแตนเลส</t>
  </si>
  <si>
    <t>ใบเงินเฟอร์นิเจอร์</t>
  </si>
  <si>
    <t>ซื้อเครื่องตัดหญ้าแบบข้อแข็ง</t>
  </si>
  <si>
    <t>กรวรรณการเกษตร</t>
  </si>
  <si>
    <t xml:space="preserve">ซื้อวัสดุเชื้อเพลิงและหล่อลื่น </t>
  </si>
  <si>
    <t>หจก.ดีพีปิโตรเลียม</t>
  </si>
  <si>
    <t>10/9/68</t>
  </si>
  <si>
    <t>ซื้อวัสดุคอมพิวเตอร์กองคลัง</t>
  </si>
  <si>
    <t>หจก.นิวคอมส์ปัตตานี</t>
  </si>
  <si>
    <t>ซื้อวัสดุสำนักงานสำนักปลัด</t>
  </si>
  <si>
    <t>จั่นพาณิชย์</t>
  </si>
  <si>
    <t>ซ่อมแซมถนนคอนกรีตเสริมเหล็กรื้อก่อสร้างใหม่สายบ้านหมอชุด หมู่ที่ 3 บ้านช้างให้ตก</t>
  </si>
  <si>
    <t>หจก.ไลลาคอนสครัคชั่น</t>
  </si>
  <si>
    <t>7/10/67</t>
  </si>
  <si>
    <t>ก่อสร้างถนนคอนกรีตเสริมเหล็ก สายบ้านกลาง ม.1 บ้านสวนนอก</t>
  </si>
  <si>
    <t>คัดเลือก</t>
  </si>
  <si>
    <t>หจก.ริสกีการโยธา</t>
  </si>
  <si>
    <t>มีคุณสมบัติและเสนอเอกสาร หลักฐาน 
ถูกต้อง ครบถ้วน และ
เป็นผู้เสนอราคาต่ำสุด</t>
  </si>
  <si>
    <t>27/11/67</t>
  </si>
  <si>
    <t>ก่อสร้างถนนคอนกรีตเสริมเหล็ก สายทุ่งนา-เกาะเปลว ม.5บ้านป่าลาม</t>
  </si>
  <si>
    <t>16/12/67</t>
  </si>
  <si>
    <t>ก่อสร้างท่อลอดเหลี่ยม (ชนิด 2 ช่องทาง) ม.4</t>
  </si>
  <si>
    <t>หจก.ตันธนพรคอนสตรัคชั่น</t>
  </si>
  <si>
    <t>5/3/68</t>
  </si>
  <si>
    <t>ก่อสร้างท่อลอดเหลี่ยม (ชนิด 2 ช่องทาง) สายในหมู่บ้าน ม.1</t>
  </si>
  <si>
    <t>6/3/68</t>
  </si>
  <si>
    <t>ก่อสร้างท่อลอดเหลี่ยม (ชนิด 2 ช่องทาง) สายบ้านกลาง ม.1</t>
  </si>
  <si>
    <t>เสริมผิวจราจรแอสฟัลท์ติกคอนกรีต สายแยกที่ 1 บ้านมะปรางมัน ม.2</t>
  </si>
  <si>
    <t>หจก.ไลลาคอนสตรัคชั่น</t>
  </si>
  <si>
    <t>24/4/68</t>
  </si>
  <si>
    <t>ก่อสร้างถนนคอนกรีตเสริมเหล็กสายบ้านกำนันสำเริง ม.2</t>
  </si>
  <si>
    <t>29/5/68</t>
  </si>
  <si>
    <t>ก่อสร้างถนนคอนกรีตเสริมเหล็กสายมะปรางมัน - ป่าปาล์ม ม.2</t>
  </si>
  <si>
    <t>ก่อสร้างถนนคอนกรีตเสริมเหล็กสายบ้านแนน  ม.4</t>
  </si>
  <si>
    <t>ก่อสร้างถนนคอนกรีตเสริมเหล็กสายบ้านครูคิด-หน้าบ้าน ม.4</t>
  </si>
  <si>
    <t>หจก.ตันธนพร คอนสตรัคชั่น</t>
  </si>
  <si>
    <t>4/6/68</t>
  </si>
  <si>
    <t>ก่อสร้างถนนคอนกรีตเสริมเหล็กสายบ้านพี่พร้อม ม.4</t>
  </si>
  <si>
    <t>เสริมผิวจราจรแอสฟัลท์ติกสายบ้านผู้ใหญ่สิทธิ์ หมู่ที่ 4</t>
  </si>
  <si>
    <t>8/8/68</t>
  </si>
  <si>
    <t>เสริมผิวจราจรแอสฟัลท์ติกสายบ้านนายอ๊อด-นายไมล์ หมู่ที่ 4</t>
  </si>
  <si>
    <t>15/8/68</t>
  </si>
  <si>
    <t>ซื้อรถบรรทุกขยะแบบอัดท้าย</t>
  </si>
  <si>
    <t>บริษัทเอ็นเอบอดี้ทรัค</t>
  </si>
  <si>
    <t>ซื้อรถพยาบาลฉุกเฉิน (รถกระบะ)(รถกู้ชีพกู้ภัย)</t>
  </si>
  <si>
    <t>บริษัทไทยออโต้ฟลีท จำกัด</t>
  </si>
  <si>
    <t>16/10/67</t>
  </si>
  <si>
    <t>ซื้อเครื่องเสียงสำหรับติดตั้ง ณ อาคารอเนกประสงค์</t>
  </si>
  <si>
    <t>17/12/67</t>
  </si>
  <si>
    <t>ซื้อเครื่องเสียงสำหรับติดตั้งในรถยนต์</t>
  </si>
  <si>
    <t>ซื้อเครื่องเสียงมัลติมีเดีย</t>
  </si>
  <si>
    <t>ซื้อกล้องถ่ายภาพ</t>
  </si>
  <si>
    <t>20/1/68</t>
  </si>
  <si>
    <t>ซื้อพัดลมไอน้ำ</t>
  </si>
  <si>
    <t>จ้างเหมาบริการรักษาความปลอดภัย</t>
  </si>
  <si>
    <t>บริษัทรักษาความปลอดภัย นราพัฒนาจำกัด</t>
  </si>
  <si>
    <t>3/10/67</t>
  </si>
  <si>
    <t>ซื้อเครื่องคอมพิวเตอร์ All In One แบบตั้งโต๊ะ</t>
  </si>
  <si>
    <t>ซื้อเครื่องพิมพ์แบบฉีดหมึกพร้อมติดตั้งถังหมึกพิมพ์</t>
  </si>
  <si>
    <t>ซื้อเครื่องพิมพ์ Multifunction แบบฉีดหมึก พร้อมติดตั้งถังหมึกพิมพ์ (Ink Tank Printer)</t>
  </si>
  <si>
    <t>24/6/68</t>
  </si>
  <si>
    <t>ซื้อเครื่องคอมพิวเตอร์ All In One และเครื่องปริ้นเตอร์</t>
  </si>
  <si>
    <t>21/8/68</t>
  </si>
  <si>
    <t>ซื้อเครื่องคอมพิวเตอร์ All In One และเครื่องปริ้นเตอร์ (กู้ชีพ)</t>
  </si>
  <si>
    <t>5/9/68</t>
  </si>
  <si>
    <t>ซื้อเครื่องคอมพิวเตอร์  และเครื่องปริ้นเตอร์</t>
  </si>
  <si>
    <t>17/9/68</t>
  </si>
  <si>
    <t>ประจำเดือน   พฤศจิกายน 2567</t>
  </si>
  <si>
    <t>ประจำเดือน  ธันวาคม 2567</t>
  </si>
  <si>
    <t>28/3/67</t>
  </si>
  <si>
    <t>\</t>
  </si>
  <si>
    <t>2. บุคลากรขาดความรู้ความเข้าใจในด้านพัสดุ</t>
  </si>
  <si>
    <t xml:space="preserve">3. ปัญหาความล่าช้าไม่เป็นไปตามแผนการจัดซื้อจัดจ้าง ทำให้ไม่สามารถเบิกจ่ายเงิน งบประมาณได้ทันในปีงบประมาณ </t>
  </si>
  <si>
    <t>4. สัญญาณอินเตอร์เน็ตระบบ E-GP ขัดข้องและหลุดบ่อย</t>
  </si>
  <si>
    <t>4.มีการติดตามงานอย่างใกล้ชิดเพื่อให้การจัดซื้อจัดจ้างเป็นไปตามแผนการจัดซื้อจัดจ้างที่กำหนด</t>
  </si>
  <si>
    <t xml:space="preserve">5. สัญญาณอินเตอร์เน็ตระบบ E-GP ขัดข้องและหลุดบ่อย     </t>
  </si>
  <si>
    <t>3. ส่งบุคลากรอบรมเพิ่มความรู้ความเข้าใจในด้านพัสดุ</t>
  </si>
  <si>
    <t>สรุปผลการดำเนินการจัดซื้อจัดจ้างหรือการจัดหาพัสดุของหน่วยงาน ประจำเดือนตุลาคม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</si>
  <si>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ประจำเดือนพฤศจิกายน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</si>
  <si>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ประจำเดือนธันวาคม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</si>
  <si>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ประจำเดือนมกราคม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</si>
  <si>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ประจำเดือนกุมภาพันธ์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</si>
  <si>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ประจำเดือนมีนาคม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</si>
  <si>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ประจำเดือนเมษายน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</si>
  <si>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ประจำเดือนพฤษภาคม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</si>
  <si>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ประจำเดือนมิถุนายน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</si>
  <si>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ประจำเดือนกรกฎาคม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</si>
  <si>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ประจำเดือนสิงหาคม ปีงบประมาณ พ.ศ. 2568</t>
  </si>
  <si>
    <t>สรุปผลการดำเนินการจัดซื้อจัดจ้างหรือการจัดหาพัสดุของหน่วยงาน ประจำเดือนกันยายน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</si>
</sst>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1"/>
      <color theme="1"/>
      <name val="TH SarabunPSK"/>
      <family val="2"/>
    </font>
    <font>
      <sz val="14"/>
      <color theme="1"/>
      <name val="TH Sarabun New"/>
      <family val="2"/>
    </font>
    <font>
      <sz val="16"/>
      <color theme="0"/>
      <name val="TH SarabunPSK"/>
      <family val="2"/>
    </font>
    <font>
      <b/>
      <sz val="14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8"/>
      <name val="Tahoma"/>
      <family val="2"/>
      <charset val="222"/>
      <scheme val="minor"/>
    </font>
    <font>
      <sz val="14"/>
      <color theme="1"/>
      <name val="Cordia New"/>
      <family val="2"/>
      <charset val="222"/>
    </font>
    <font>
      <b/>
      <u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vertical="center"/>
    </xf>
    <xf numFmtId="43" fontId="2" fillId="0" borderId="0" xfId="1" applyFont="1" applyFill="1" applyBorder="1" applyAlignment="1">
      <alignment vertical="center"/>
    </xf>
    <xf numFmtId="14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43" fontId="2" fillId="2" borderId="2" xfId="1" applyFont="1" applyFill="1" applyBorder="1" applyAlignment="1">
      <alignment vertical="center"/>
    </xf>
    <xf numFmtId="43" fontId="2" fillId="2" borderId="2" xfId="1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43" fontId="12" fillId="0" borderId="0" xfId="1" applyFont="1" applyFill="1" applyAlignment="1">
      <alignment vertical="center"/>
    </xf>
    <xf numFmtId="0" fontId="12" fillId="0" borderId="0" xfId="0" applyFont="1" applyAlignment="1">
      <alignment horizontal="center" vertical="center" wrapText="1"/>
    </xf>
    <xf numFmtId="43" fontId="12" fillId="0" borderId="0" xfId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2" fillId="0" borderId="0" xfId="0" applyNumberFormat="1" applyFont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43" fontId="12" fillId="0" borderId="2" xfId="1" applyFont="1" applyFill="1" applyBorder="1" applyAlignment="1">
      <alignment vertical="center"/>
    </xf>
    <xf numFmtId="43" fontId="12" fillId="0" borderId="2" xfId="1" applyFont="1" applyFill="1" applyBorder="1" applyAlignment="1">
      <alignment horizontal="right" vertical="center"/>
    </xf>
    <xf numFmtId="43" fontId="2" fillId="0" borderId="0" xfId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3" fillId="0" borderId="2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12" fillId="0" borderId="2" xfId="0" applyFont="1" applyBorder="1" applyAlignment="1">
      <alignment horizontal="center" vertical="center" wrapText="1"/>
    </xf>
    <xf numFmtId="43" fontId="12" fillId="0" borderId="2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E1460-0474-4A2D-8D33-D10585819A3D}">
  <dimension ref="A1:Q28"/>
  <sheetViews>
    <sheetView tabSelected="1" zoomScale="90" zoomScaleNormal="90" workbookViewId="0">
      <pane ySplit="4" topLeftCell="A5" activePane="bottomLeft" state="frozen"/>
      <selection pane="bottomLeft" activeCell="F2" sqref="F2"/>
    </sheetView>
  </sheetViews>
  <sheetFormatPr defaultColWidth="15.25" defaultRowHeight="24" x14ac:dyDescent="0.2"/>
  <cols>
    <col min="1" max="1" width="11.625" style="1" customWidth="1"/>
    <col min="2" max="2" width="47.75" style="2" customWidth="1"/>
    <col min="3" max="3" width="40.5" style="3" customWidth="1"/>
    <col min="4" max="4" width="41.25" style="3" customWidth="1"/>
    <col min="18" max="24" width="5.75" style="7" customWidth="1"/>
    <col min="25" max="16384" width="15.25" style="7"/>
  </cols>
  <sheetData>
    <row r="1" spans="1:5" ht="30" customHeight="1" x14ac:dyDescent="0.2">
      <c r="A1" s="49" t="s">
        <v>14</v>
      </c>
      <c r="B1" s="49"/>
      <c r="C1" s="49"/>
      <c r="D1" s="49"/>
    </row>
    <row r="2" spans="1:5" ht="30" customHeight="1" x14ac:dyDescent="0.2">
      <c r="A2" s="50" t="s">
        <v>111</v>
      </c>
      <c r="B2" s="50"/>
      <c r="C2" s="50"/>
      <c r="D2" s="50"/>
    </row>
    <row r="3" spans="1:5" s="8" customFormat="1" ht="44.25" customHeight="1" x14ac:dyDescent="0.2">
      <c r="A3" s="51" t="s">
        <v>1</v>
      </c>
      <c r="B3" s="51" t="s">
        <v>15</v>
      </c>
      <c r="C3" s="52" t="s">
        <v>19</v>
      </c>
      <c r="D3" s="52" t="s">
        <v>20</v>
      </c>
    </row>
    <row r="4" spans="1:5" s="1" customFormat="1" ht="45.6" customHeight="1" x14ac:dyDescent="0.2">
      <c r="A4" s="51"/>
      <c r="B4" s="51"/>
      <c r="C4" s="52"/>
      <c r="D4" s="52"/>
    </row>
    <row r="5" spans="1:5" x14ac:dyDescent="0.2">
      <c r="A5" s="10">
        <v>1</v>
      </c>
      <c r="B5" s="12" t="s">
        <v>16</v>
      </c>
      <c r="C5" s="26">
        <v>170</v>
      </c>
      <c r="D5" s="26">
        <f>4879492.03+393180.1+765750+174983+448956+1306034.83+221989+1239265+109299.42+33530+131534</f>
        <v>9704013.3800000008</v>
      </c>
    </row>
    <row r="6" spans="1:5" x14ac:dyDescent="0.2">
      <c r="A6" s="10">
        <v>2</v>
      </c>
      <c r="B6" s="11" t="s">
        <v>17</v>
      </c>
      <c r="C6" s="27">
        <v>12</v>
      </c>
      <c r="D6" s="26">
        <f>3492000+613000+1591000+1866000+1022735+4609000+2339500</f>
        <v>15533235</v>
      </c>
    </row>
    <row r="7" spans="1:5" x14ac:dyDescent="0.2">
      <c r="A7" s="10">
        <v>3</v>
      </c>
      <c r="B7" s="11" t="s">
        <v>18</v>
      </c>
      <c r="C7" s="26">
        <v>0</v>
      </c>
      <c r="D7" s="26">
        <v>0</v>
      </c>
    </row>
    <row r="8" spans="1:5" x14ac:dyDescent="0.2">
      <c r="A8" s="10">
        <v>4</v>
      </c>
      <c r="B8" s="11" t="s">
        <v>104</v>
      </c>
      <c r="C8" s="26">
        <v>0</v>
      </c>
      <c r="D8" s="26">
        <v>0</v>
      </c>
    </row>
    <row r="9" spans="1:5" ht="30" customHeight="1" x14ac:dyDescent="0.2">
      <c r="A9" s="10"/>
      <c r="B9" s="14" t="s">
        <v>21</v>
      </c>
      <c r="C9" s="28">
        <f>SUM(C5:C8)</f>
        <v>182</v>
      </c>
      <c r="D9" s="28">
        <f>SUM(D5:D8)</f>
        <v>25237248.380000003</v>
      </c>
    </row>
    <row r="10" spans="1:5" ht="28.15" customHeight="1" x14ac:dyDescent="0.2">
      <c r="A10" s="45" t="s">
        <v>105</v>
      </c>
      <c r="B10" s="55"/>
      <c r="C10" s="56"/>
      <c r="D10" s="56"/>
    </row>
    <row r="11" spans="1:5" ht="28.15" customHeight="1" x14ac:dyDescent="0.2">
      <c r="A11" s="16"/>
      <c r="B11" s="55" t="s">
        <v>110</v>
      </c>
      <c r="C11" s="56"/>
      <c r="D11" s="56"/>
    </row>
    <row r="12" spans="1:5" ht="28.15" customHeight="1" x14ac:dyDescent="0.2">
      <c r="A12" s="16"/>
      <c r="B12" s="55" t="s">
        <v>509</v>
      </c>
      <c r="C12" s="56"/>
      <c r="D12" s="56"/>
    </row>
    <row r="13" spans="1:5" ht="28.15" customHeight="1" x14ac:dyDescent="0.2">
      <c r="A13" s="16"/>
      <c r="B13" s="55" t="s">
        <v>510</v>
      </c>
      <c r="C13" s="56"/>
      <c r="D13" s="56"/>
    </row>
    <row r="14" spans="1:5" ht="28.15" customHeight="1" x14ac:dyDescent="0.2">
      <c r="A14" s="16"/>
      <c r="B14" s="55" t="s">
        <v>511</v>
      </c>
      <c r="C14" s="56"/>
      <c r="D14" s="56"/>
    </row>
    <row r="15" spans="1:5" ht="28.15" customHeight="1" x14ac:dyDescent="0.2">
      <c r="A15" s="46" t="s">
        <v>106</v>
      </c>
      <c r="B15" s="53"/>
      <c r="C15" s="54"/>
      <c r="D15" s="54"/>
    </row>
    <row r="16" spans="1:5" s="17" customFormat="1" ht="28.15" customHeight="1" x14ac:dyDescent="0.2">
      <c r="B16" s="17" t="s">
        <v>107</v>
      </c>
      <c r="C16" s="25"/>
      <c r="D16" s="25"/>
      <c r="E16" s="25"/>
    </row>
    <row r="17" spans="1:5" s="17" customFormat="1" ht="28.15" customHeight="1" x14ac:dyDescent="0.2">
      <c r="B17" s="17" t="s">
        <v>108</v>
      </c>
      <c r="C17" s="25"/>
      <c r="D17" s="25"/>
      <c r="E17" s="25"/>
    </row>
    <row r="18" spans="1:5" s="17" customFormat="1" ht="28.15" customHeight="1" x14ac:dyDescent="0.2">
      <c r="B18" s="17" t="s">
        <v>514</v>
      </c>
      <c r="C18" s="25"/>
      <c r="D18" s="25"/>
      <c r="E18" s="25"/>
    </row>
    <row r="19" spans="1:5" s="17" customFormat="1" ht="28.15" customHeight="1" x14ac:dyDescent="0.2">
      <c r="B19" s="48" t="s">
        <v>512</v>
      </c>
    </row>
    <row r="20" spans="1:5" s="17" customFormat="1" ht="28.15" customHeight="1" x14ac:dyDescent="0.2">
      <c r="B20" s="17" t="s">
        <v>513</v>
      </c>
      <c r="C20" s="25"/>
      <c r="D20" s="25"/>
      <c r="E20" s="25"/>
    </row>
    <row r="21" spans="1:5" ht="28.15" customHeight="1" x14ac:dyDescent="0.2">
      <c r="A21" s="47" t="s">
        <v>109</v>
      </c>
      <c r="C21" s="2"/>
      <c r="D21" s="2"/>
    </row>
    <row r="22" spans="1:5" ht="28.15" customHeight="1" x14ac:dyDescent="0.2">
      <c r="A22" s="2"/>
      <c r="C22" s="2"/>
      <c r="D22" s="2"/>
    </row>
    <row r="23" spans="1:5" ht="28.15" customHeight="1" x14ac:dyDescent="0.2">
      <c r="A23" s="2"/>
      <c r="C23" s="2"/>
      <c r="D23" s="2"/>
    </row>
    <row r="24" spans="1:5" x14ac:dyDescent="0.2">
      <c r="A24" s="2"/>
      <c r="C24" s="2"/>
      <c r="D24" s="2"/>
    </row>
    <row r="25" spans="1:5" x14ac:dyDescent="0.2">
      <c r="A25" s="2"/>
      <c r="C25" s="2"/>
      <c r="D25" s="2"/>
    </row>
    <row r="26" spans="1:5" ht="24.6" hidden="1" customHeight="1" x14ac:dyDescent="0.2">
      <c r="A26" s="2"/>
      <c r="C26" s="2"/>
      <c r="D26" s="2"/>
    </row>
    <row r="27" spans="1:5" ht="24.6" hidden="1" customHeight="1" x14ac:dyDescent="0.2">
      <c r="A27" s="2"/>
      <c r="C27" s="2"/>
      <c r="D27" s="2"/>
    </row>
    <row r="28" spans="1:5" ht="2.4500000000000002" hidden="1" customHeight="1" x14ac:dyDescent="0.2">
      <c r="A28" s="2"/>
      <c r="C28" s="2"/>
      <c r="D28" s="2"/>
    </row>
  </sheetData>
  <mergeCells count="12">
    <mergeCell ref="B15:D15"/>
    <mergeCell ref="B14:D14"/>
    <mergeCell ref="B13:D13"/>
    <mergeCell ref="B10:D10"/>
    <mergeCell ref="B11:D11"/>
    <mergeCell ref="B12:D12"/>
    <mergeCell ref="A1:D1"/>
    <mergeCell ref="A2:D2"/>
    <mergeCell ref="A3:A4"/>
    <mergeCell ref="B3:B4"/>
    <mergeCell ref="C3:C4"/>
    <mergeCell ref="D3:D4"/>
  </mergeCells>
  <pageMargins left="0.23622047244094491" right="0.23622047244094491" top="0.55118110236220474" bottom="0.27559055118110237" header="0.31496062992125984" footer="0.31496062992125984"/>
  <pageSetup paperSize="274" scale="70" fitToHeight="0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80F84-08BB-4C98-9FD8-A1C545DFDC73}">
  <dimension ref="A1:L13"/>
  <sheetViews>
    <sheetView zoomScaleNormal="100" workbookViewId="0">
      <pane ySplit="6" topLeftCell="A13" activePane="bottomLeft" state="frozen"/>
      <selection pane="bottomLeft" activeCell="F19" sqref="F19"/>
    </sheetView>
  </sheetViews>
  <sheetFormatPr defaultColWidth="15.25" defaultRowHeight="24" x14ac:dyDescent="0.2"/>
  <cols>
    <col min="1" max="1" width="5.75" style="1" customWidth="1"/>
    <col min="2" max="2" width="41.875" style="2" customWidth="1"/>
    <col min="3" max="4" width="12.75" style="3" customWidth="1"/>
    <col min="5" max="5" width="13.125" style="4" customWidth="1"/>
    <col min="6" max="6" width="18" style="4" customWidth="1"/>
    <col min="7" max="7" width="12.75" style="5" customWidth="1"/>
    <col min="8" max="8" width="17.625" style="4" customWidth="1"/>
    <col min="9" max="9" width="12.75" style="3" customWidth="1"/>
    <col min="10" max="10" width="17.125" style="4" customWidth="1"/>
    <col min="11" max="11" width="10.875" style="1" customWidth="1"/>
    <col min="12" max="12" width="12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407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168" x14ac:dyDescent="0.2">
      <c r="A7" s="36">
        <v>1</v>
      </c>
      <c r="B7" s="40" t="s">
        <v>472</v>
      </c>
      <c r="C7" s="41">
        <v>4609000</v>
      </c>
      <c r="D7" s="41">
        <v>4609000</v>
      </c>
      <c r="E7" s="35" t="s">
        <v>453</v>
      </c>
      <c r="F7" s="35" t="s">
        <v>473</v>
      </c>
      <c r="G7" s="41">
        <v>4609000</v>
      </c>
      <c r="H7" s="35" t="s">
        <v>473</v>
      </c>
      <c r="I7" s="41">
        <v>4609000</v>
      </c>
      <c r="J7" s="35" t="s">
        <v>455</v>
      </c>
      <c r="K7" s="38" t="s">
        <v>32</v>
      </c>
      <c r="L7" s="38" t="s">
        <v>474</v>
      </c>
    </row>
    <row r="8" spans="1:12" s="34" customFormat="1" ht="72" x14ac:dyDescent="0.2">
      <c r="A8" s="36">
        <v>2</v>
      </c>
      <c r="B8" s="40" t="s">
        <v>408</v>
      </c>
      <c r="C8" s="41">
        <v>73915.42</v>
      </c>
      <c r="D8" s="41">
        <v>73915.42</v>
      </c>
      <c r="E8" s="35" t="s">
        <v>115</v>
      </c>
      <c r="F8" s="35" t="s">
        <v>409</v>
      </c>
      <c r="G8" s="41">
        <v>73915.42</v>
      </c>
      <c r="H8" s="35" t="s">
        <v>409</v>
      </c>
      <c r="I8" s="41">
        <v>73915.42</v>
      </c>
      <c r="J8" s="35" t="s">
        <v>22</v>
      </c>
      <c r="K8" s="38" t="s">
        <v>45</v>
      </c>
      <c r="L8" s="38" t="s">
        <v>410</v>
      </c>
    </row>
    <row r="9" spans="1:12" s="34" customFormat="1" ht="72" x14ac:dyDescent="0.2">
      <c r="A9" s="36">
        <v>3</v>
      </c>
      <c r="B9" s="40" t="s">
        <v>411</v>
      </c>
      <c r="C9" s="41">
        <v>4940</v>
      </c>
      <c r="D9" s="41">
        <v>4940</v>
      </c>
      <c r="E9" s="35" t="s">
        <v>115</v>
      </c>
      <c r="F9" s="35" t="s">
        <v>412</v>
      </c>
      <c r="G9" s="41">
        <v>4940</v>
      </c>
      <c r="H9" s="35" t="s">
        <v>412</v>
      </c>
      <c r="I9" s="41">
        <v>4940</v>
      </c>
      <c r="J9" s="35" t="s">
        <v>22</v>
      </c>
      <c r="K9" s="38" t="s">
        <v>47</v>
      </c>
      <c r="L9" s="38" t="s">
        <v>413</v>
      </c>
    </row>
    <row r="10" spans="1:12" s="34" customFormat="1" ht="72" x14ac:dyDescent="0.2">
      <c r="A10" s="36">
        <v>4</v>
      </c>
      <c r="B10" s="40" t="s">
        <v>497</v>
      </c>
      <c r="C10" s="41">
        <v>8000</v>
      </c>
      <c r="D10" s="41">
        <v>8000</v>
      </c>
      <c r="E10" s="35" t="s">
        <v>115</v>
      </c>
      <c r="F10" s="35" t="s">
        <v>331</v>
      </c>
      <c r="G10" s="41">
        <v>8000</v>
      </c>
      <c r="H10" s="35" t="s">
        <v>331</v>
      </c>
      <c r="I10" s="41">
        <v>8000</v>
      </c>
      <c r="J10" s="35" t="s">
        <v>22</v>
      </c>
      <c r="K10" s="38" t="s">
        <v>119</v>
      </c>
      <c r="L10" s="38" t="s">
        <v>498</v>
      </c>
    </row>
    <row r="11" spans="1:12" s="34" customFormat="1" ht="72" x14ac:dyDescent="0.2">
      <c r="A11" s="36">
        <v>5</v>
      </c>
      <c r="B11" s="40" t="s">
        <v>414</v>
      </c>
      <c r="C11" s="41">
        <v>19399</v>
      </c>
      <c r="D11" s="41">
        <v>19399</v>
      </c>
      <c r="E11" s="35" t="s">
        <v>115</v>
      </c>
      <c r="F11" s="35" t="s">
        <v>404</v>
      </c>
      <c r="G11" s="41">
        <v>19399</v>
      </c>
      <c r="H11" s="35" t="s">
        <v>404</v>
      </c>
      <c r="I11" s="41">
        <v>19399</v>
      </c>
      <c r="J11" s="35" t="s">
        <v>22</v>
      </c>
      <c r="K11" s="38" t="s">
        <v>48</v>
      </c>
      <c r="L11" s="38" t="s">
        <v>415</v>
      </c>
    </row>
    <row r="12" spans="1:12" s="34" customFormat="1" ht="72" x14ac:dyDescent="0.2">
      <c r="A12" s="36">
        <v>6</v>
      </c>
      <c r="B12" s="40" t="s">
        <v>387</v>
      </c>
      <c r="C12" s="41">
        <v>3045</v>
      </c>
      <c r="D12" s="41">
        <v>3045</v>
      </c>
      <c r="E12" s="35" t="s">
        <v>115</v>
      </c>
      <c r="F12" s="35" t="s">
        <v>412</v>
      </c>
      <c r="G12" s="41">
        <v>3045</v>
      </c>
      <c r="H12" s="35" t="s">
        <v>412</v>
      </c>
      <c r="I12" s="41">
        <v>3045</v>
      </c>
      <c r="J12" s="35" t="s">
        <v>22</v>
      </c>
      <c r="K12" s="38" t="s">
        <v>74</v>
      </c>
      <c r="L12" s="38" t="s">
        <v>416</v>
      </c>
    </row>
    <row r="13" spans="1:12" x14ac:dyDescent="0.2">
      <c r="C13" s="18"/>
      <c r="D13" s="18"/>
      <c r="E13" s="44"/>
      <c r="G13" s="18"/>
      <c r="I13" s="18"/>
      <c r="L13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7E0AD-BA2F-4579-93EB-AB06E81BCA14}">
  <dimension ref="A1:L16"/>
  <sheetViews>
    <sheetView zoomScaleNormal="100" workbookViewId="0">
      <pane ySplit="6" topLeftCell="A8" activePane="bottomLeft" state="frozen"/>
      <selection pane="bottomLeft" activeCell="E13" sqref="E13"/>
    </sheetView>
  </sheetViews>
  <sheetFormatPr defaultColWidth="15.25" defaultRowHeight="24" x14ac:dyDescent="0.2"/>
  <cols>
    <col min="1" max="1" width="5.75" style="1" customWidth="1"/>
    <col min="2" max="2" width="39.5" style="2" customWidth="1"/>
    <col min="3" max="4" width="12.75" style="3" customWidth="1"/>
    <col min="5" max="5" width="15.25" style="4" customWidth="1"/>
    <col min="6" max="6" width="15.75" style="4" customWidth="1"/>
    <col min="7" max="7" width="12.75" style="5" customWidth="1"/>
    <col min="8" max="8" width="17.125" style="4" customWidth="1"/>
    <col min="9" max="9" width="12.75" style="3" customWidth="1"/>
    <col min="10" max="10" width="18.7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524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326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48" x14ac:dyDescent="0.2">
      <c r="A7" s="36">
        <v>1</v>
      </c>
      <c r="B7" s="40" t="s">
        <v>417</v>
      </c>
      <c r="C7" s="41">
        <v>17840</v>
      </c>
      <c r="D7" s="41">
        <v>17840</v>
      </c>
      <c r="E7" s="35" t="s">
        <v>115</v>
      </c>
      <c r="F7" s="35" t="s">
        <v>392</v>
      </c>
      <c r="G7" s="41">
        <v>17840</v>
      </c>
      <c r="H7" s="35" t="s">
        <v>392</v>
      </c>
      <c r="I7" s="41">
        <v>17840</v>
      </c>
      <c r="J7" s="35" t="s">
        <v>22</v>
      </c>
      <c r="K7" s="38" t="s">
        <v>418</v>
      </c>
      <c r="L7" s="38" t="s">
        <v>419</v>
      </c>
    </row>
    <row r="8" spans="1:12" s="34" customFormat="1" ht="48" x14ac:dyDescent="0.2">
      <c r="A8" s="36">
        <v>2</v>
      </c>
      <c r="B8" s="40" t="s">
        <v>420</v>
      </c>
      <c r="C8" s="41">
        <v>5190</v>
      </c>
      <c r="D8" s="41">
        <v>5190</v>
      </c>
      <c r="E8" s="35" t="s">
        <v>115</v>
      </c>
      <c r="F8" s="35" t="s">
        <v>421</v>
      </c>
      <c r="G8" s="41">
        <v>5190</v>
      </c>
      <c r="H8" s="35" t="s">
        <v>421</v>
      </c>
      <c r="I8" s="41">
        <v>5190</v>
      </c>
      <c r="J8" s="35" t="s">
        <v>22</v>
      </c>
      <c r="K8" s="38" t="s">
        <v>422</v>
      </c>
      <c r="L8" s="38" t="s">
        <v>423</v>
      </c>
    </row>
    <row r="9" spans="1:12" s="34" customFormat="1" ht="48" x14ac:dyDescent="0.2">
      <c r="A9" s="36">
        <v>3</v>
      </c>
      <c r="B9" s="40" t="s">
        <v>320</v>
      </c>
      <c r="C9" s="41">
        <v>10500</v>
      </c>
      <c r="D9" s="41">
        <v>10500</v>
      </c>
      <c r="E9" s="35" t="s">
        <v>115</v>
      </c>
      <c r="F9" s="35" t="s">
        <v>319</v>
      </c>
      <c r="G9" s="41">
        <v>10500</v>
      </c>
      <c r="H9" s="35" t="s">
        <v>319</v>
      </c>
      <c r="I9" s="41">
        <v>10500</v>
      </c>
      <c r="J9" s="35" t="s">
        <v>22</v>
      </c>
      <c r="K9" s="38" t="s">
        <v>321</v>
      </c>
      <c r="L9" s="38" t="s">
        <v>324</v>
      </c>
    </row>
    <row r="10" spans="1:12" x14ac:dyDescent="0.2">
      <c r="C10" s="18"/>
      <c r="D10" s="18"/>
      <c r="G10" s="18"/>
      <c r="I10" s="18"/>
      <c r="L10" s="19"/>
    </row>
    <row r="11" spans="1:12" x14ac:dyDescent="0.2">
      <c r="C11" s="18"/>
      <c r="D11" s="18"/>
      <c r="G11" s="18"/>
      <c r="I11" s="18"/>
      <c r="L11" s="19"/>
    </row>
    <row r="12" spans="1:12" x14ac:dyDescent="0.2">
      <c r="C12" s="18"/>
      <c r="D12" s="18"/>
      <c r="G12" s="18"/>
      <c r="I12" s="18"/>
      <c r="L12" s="19"/>
    </row>
    <row r="13" spans="1:12" x14ac:dyDescent="0.2">
      <c r="C13" s="18"/>
      <c r="D13" s="18"/>
      <c r="G13" s="18"/>
      <c r="I13" s="18"/>
      <c r="L13" s="19"/>
    </row>
    <row r="14" spans="1:12" x14ac:dyDescent="0.2">
      <c r="C14" s="18"/>
      <c r="D14" s="18"/>
      <c r="G14" s="18"/>
      <c r="I14" s="18"/>
      <c r="L14" s="19"/>
    </row>
    <row r="15" spans="1:12" x14ac:dyDescent="0.2">
      <c r="C15" s="18"/>
      <c r="D15" s="18"/>
      <c r="G15" s="18"/>
      <c r="I15" s="18"/>
      <c r="L15" s="19"/>
    </row>
    <row r="16" spans="1:12" x14ac:dyDescent="0.2">
      <c r="C16" s="18"/>
      <c r="D16" s="18"/>
      <c r="G16" s="18"/>
      <c r="I16" s="18"/>
      <c r="L16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C16A-679C-428F-B367-10A4DAEAA22C}">
  <dimension ref="A1:L29"/>
  <sheetViews>
    <sheetView zoomScaleNormal="100" workbookViewId="0">
      <pane ySplit="6" topLeftCell="A18" activePane="bottomLeft" state="frozen"/>
      <selection pane="bottomLeft" activeCell="G27" sqref="G27"/>
    </sheetView>
  </sheetViews>
  <sheetFormatPr defaultColWidth="15.25" defaultRowHeight="24" x14ac:dyDescent="0.2"/>
  <cols>
    <col min="1" max="1" width="5.75" style="1" customWidth="1"/>
    <col min="2" max="2" width="40.25" style="2" customWidth="1"/>
    <col min="3" max="4" width="12.75" style="3" customWidth="1"/>
    <col min="5" max="5" width="13.25" style="4" customWidth="1"/>
    <col min="6" max="6" width="18.875" style="4" customWidth="1"/>
    <col min="7" max="7" width="12.75" style="5" customWidth="1"/>
    <col min="8" max="8" width="17.125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525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327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322</v>
      </c>
      <c r="C7" s="41">
        <v>32498</v>
      </c>
      <c r="D7" s="41">
        <v>32498</v>
      </c>
      <c r="E7" s="35" t="s">
        <v>115</v>
      </c>
      <c r="F7" s="35" t="s">
        <v>318</v>
      </c>
      <c r="G7" s="41">
        <v>32498</v>
      </c>
      <c r="H7" s="35" t="s">
        <v>318</v>
      </c>
      <c r="I7" s="41">
        <v>32498</v>
      </c>
      <c r="J7" s="35" t="s">
        <v>22</v>
      </c>
      <c r="K7" s="38" t="s">
        <v>323</v>
      </c>
      <c r="L7" s="38" t="s">
        <v>325</v>
      </c>
    </row>
    <row r="8" spans="1:12" s="34" customFormat="1" ht="72" x14ac:dyDescent="0.2">
      <c r="A8" s="36">
        <v>2</v>
      </c>
      <c r="B8" s="40" t="s">
        <v>328</v>
      </c>
      <c r="C8" s="41">
        <v>1430</v>
      </c>
      <c r="D8" s="41">
        <v>1430</v>
      </c>
      <c r="E8" s="35" t="s">
        <v>115</v>
      </c>
      <c r="F8" s="35" t="s">
        <v>318</v>
      </c>
      <c r="G8" s="41">
        <v>1430</v>
      </c>
      <c r="H8" s="35" t="s">
        <v>318</v>
      </c>
      <c r="I8" s="41">
        <v>1430</v>
      </c>
      <c r="J8" s="35" t="s">
        <v>22</v>
      </c>
      <c r="K8" s="38" t="s">
        <v>329</v>
      </c>
      <c r="L8" s="38" t="s">
        <v>325</v>
      </c>
    </row>
    <row r="9" spans="1:12" s="34" customFormat="1" ht="72" x14ac:dyDescent="0.2">
      <c r="A9" s="36">
        <v>3</v>
      </c>
      <c r="B9" s="40" t="s">
        <v>424</v>
      </c>
      <c r="C9" s="41">
        <v>7400</v>
      </c>
      <c r="D9" s="41">
        <v>7400</v>
      </c>
      <c r="E9" s="35" t="s">
        <v>115</v>
      </c>
      <c r="F9" s="35" t="s">
        <v>318</v>
      </c>
      <c r="G9" s="41">
        <v>7400</v>
      </c>
      <c r="H9" s="35" t="s">
        <v>318</v>
      </c>
      <c r="I9" s="41">
        <v>7400</v>
      </c>
      <c r="J9" s="35" t="s">
        <v>22</v>
      </c>
      <c r="K9" s="38" t="s">
        <v>74</v>
      </c>
      <c r="L9" s="38" t="s">
        <v>325</v>
      </c>
    </row>
    <row r="10" spans="1:12" s="34" customFormat="1" ht="168" x14ac:dyDescent="0.2">
      <c r="A10" s="36">
        <v>4</v>
      </c>
      <c r="B10" s="40" t="s">
        <v>475</v>
      </c>
      <c r="C10" s="41">
        <v>664000</v>
      </c>
      <c r="D10" s="41">
        <v>664000</v>
      </c>
      <c r="E10" s="35" t="s">
        <v>453</v>
      </c>
      <c r="F10" s="35" t="s">
        <v>473</v>
      </c>
      <c r="G10" s="41">
        <v>664000</v>
      </c>
      <c r="H10" s="35" t="s">
        <v>473</v>
      </c>
      <c r="I10" s="41">
        <v>664000</v>
      </c>
      <c r="J10" s="35" t="s">
        <v>455</v>
      </c>
      <c r="K10" s="38" t="s">
        <v>31</v>
      </c>
      <c r="L10" s="38" t="s">
        <v>325</v>
      </c>
    </row>
    <row r="11" spans="1:12" s="34" customFormat="1" ht="168" x14ac:dyDescent="0.2">
      <c r="A11" s="36">
        <v>5</v>
      </c>
      <c r="B11" s="40" t="s">
        <v>476</v>
      </c>
      <c r="C11" s="41">
        <v>517000</v>
      </c>
      <c r="D11" s="41">
        <v>517000</v>
      </c>
      <c r="E11" s="35" t="s">
        <v>453</v>
      </c>
      <c r="F11" s="35" t="s">
        <v>466</v>
      </c>
      <c r="G11" s="41">
        <v>517000</v>
      </c>
      <c r="H11" s="35" t="s">
        <v>466</v>
      </c>
      <c r="I11" s="41">
        <v>517000</v>
      </c>
      <c r="J11" s="35" t="s">
        <v>455</v>
      </c>
      <c r="K11" s="38" t="s">
        <v>33</v>
      </c>
      <c r="L11" s="38" t="s">
        <v>477</v>
      </c>
    </row>
    <row r="12" spans="1:12" s="34" customFormat="1" ht="72" x14ac:dyDescent="0.2">
      <c r="A12" s="36">
        <v>6</v>
      </c>
      <c r="B12" s="40" t="s">
        <v>425</v>
      </c>
      <c r="C12" s="41">
        <v>1660</v>
      </c>
      <c r="D12" s="41">
        <v>1660</v>
      </c>
      <c r="E12" s="35" t="s">
        <v>115</v>
      </c>
      <c r="F12" s="35" t="s">
        <v>426</v>
      </c>
      <c r="G12" s="41">
        <v>1660</v>
      </c>
      <c r="H12" s="35" t="s">
        <v>426</v>
      </c>
      <c r="I12" s="41">
        <v>1660</v>
      </c>
      <c r="J12" s="35" t="s">
        <v>22</v>
      </c>
      <c r="K12" s="38" t="s">
        <v>50</v>
      </c>
      <c r="L12" s="38" t="s">
        <v>427</v>
      </c>
    </row>
    <row r="13" spans="1:12" s="34" customFormat="1" ht="168" x14ac:dyDescent="0.2">
      <c r="A13" s="36">
        <v>7</v>
      </c>
      <c r="B13" s="40" t="s">
        <v>478</v>
      </c>
      <c r="C13" s="41">
        <v>1158500</v>
      </c>
      <c r="D13" s="41">
        <v>1158500</v>
      </c>
      <c r="E13" s="35" t="s">
        <v>453</v>
      </c>
      <c r="F13" s="35" t="s">
        <v>466</v>
      </c>
      <c r="G13" s="41">
        <v>1158500</v>
      </c>
      <c r="H13" s="35" t="s">
        <v>466</v>
      </c>
      <c r="I13" s="41">
        <v>1158500</v>
      </c>
      <c r="J13" s="35" t="s">
        <v>455</v>
      </c>
      <c r="K13" s="38" t="s">
        <v>49</v>
      </c>
      <c r="L13" s="38" t="s">
        <v>479</v>
      </c>
    </row>
    <row r="14" spans="1:12" s="34" customFormat="1" ht="72" x14ac:dyDescent="0.2">
      <c r="A14" s="36">
        <v>8</v>
      </c>
      <c r="B14" s="40" t="s">
        <v>428</v>
      </c>
      <c r="C14" s="41">
        <v>20000</v>
      </c>
      <c r="D14" s="41">
        <v>20000</v>
      </c>
      <c r="E14" s="35" t="s">
        <v>115</v>
      </c>
      <c r="F14" s="35" t="s">
        <v>429</v>
      </c>
      <c r="G14" s="41">
        <v>20000</v>
      </c>
      <c r="H14" s="35" t="s">
        <v>429</v>
      </c>
      <c r="I14" s="41">
        <v>20000</v>
      </c>
      <c r="J14" s="35" t="s">
        <v>22</v>
      </c>
      <c r="K14" s="38" t="s">
        <v>58</v>
      </c>
      <c r="L14" s="38" t="s">
        <v>430</v>
      </c>
    </row>
    <row r="15" spans="1:12" s="34" customFormat="1" ht="72" x14ac:dyDescent="0.2">
      <c r="A15" s="36">
        <v>9</v>
      </c>
      <c r="B15" s="40" t="s">
        <v>330</v>
      </c>
      <c r="C15" s="41">
        <v>1600</v>
      </c>
      <c r="D15" s="41">
        <v>1600</v>
      </c>
      <c r="E15" s="35" t="s">
        <v>115</v>
      </c>
      <c r="F15" s="35" t="s">
        <v>331</v>
      </c>
      <c r="G15" s="41">
        <v>1600</v>
      </c>
      <c r="H15" s="35" t="s">
        <v>331</v>
      </c>
      <c r="I15" s="41">
        <v>1600</v>
      </c>
      <c r="J15" s="35" t="s">
        <v>22</v>
      </c>
      <c r="K15" s="38" t="s">
        <v>332</v>
      </c>
      <c r="L15" s="38" t="s">
        <v>335</v>
      </c>
    </row>
    <row r="16" spans="1:12" s="34" customFormat="1" ht="72" x14ac:dyDescent="0.2">
      <c r="A16" s="36">
        <v>10</v>
      </c>
      <c r="B16" s="40" t="s">
        <v>333</v>
      </c>
      <c r="C16" s="41">
        <v>1800</v>
      </c>
      <c r="D16" s="41">
        <v>1800</v>
      </c>
      <c r="E16" s="35" t="s">
        <v>115</v>
      </c>
      <c r="F16" s="35" t="s">
        <v>331</v>
      </c>
      <c r="G16" s="41">
        <v>1800</v>
      </c>
      <c r="H16" s="35" t="s">
        <v>331</v>
      </c>
      <c r="I16" s="41">
        <v>1800</v>
      </c>
      <c r="J16" s="35" t="s">
        <v>22</v>
      </c>
      <c r="K16" s="38" t="s">
        <v>334</v>
      </c>
      <c r="L16" s="38" t="s">
        <v>335</v>
      </c>
    </row>
    <row r="17" spans="1:12" s="34" customFormat="1" ht="72" x14ac:dyDescent="0.2">
      <c r="A17" s="36">
        <v>11</v>
      </c>
      <c r="B17" s="40" t="s">
        <v>499</v>
      </c>
      <c r="C17" s="41">
        <v>64000</v>
      </c>
      <c r="D17" s="41">
        <v>64000</v>
      </c>
      <c r="E17" s="35" t="s">
        <v>115</v>
      </c>
      <c r="F17" s="35" t="s">
        <v>331</v>
      </c>
      <c r="G17" s="41">
        <v>64000</v>
      </c>
      <c r="H17" s="35" t="s">
        <v>331</v>
      </c>
      <c r="I17" s="41">
        <v>64000</v>
      </c>
      <c r="J17" s="35" t="s">
        <v>22</v>
      </c>
      <c r="K17" s="38" t="s">
        <v>24</v>
      </c>
      <c r="L17" s="38" t="s">
        <v>500</v>
      </c>
    </row>
    <row r="18" spans="1:12" s="34" customFormat="1" ht="72" x14ac:dyDescent="0.2">
      <c r="A18" s="36">
        <v>12</v>
      </c>
      <c r="B18" s="40" t="s">
        <v>397</v>
      </c>
      <c r="C18" s="41">
        <v>1146</v>
      </c>
      <c r="D18" s="41">
        <v>1146</v>
      </c>
      <c r="E18" s="35" t="s">
        <v>115</v>
      </c>
      <c r="F18" s="35" t="s">
        <v>404</v>
      </c>
      <c r="G18" s="41">
        <v>1146</v>
      </c>
      <c r="H18" s="35" t="s">
        <v>404</v>
      </c>
      <c r="I18" s="41">
        <v>1146</v>
      </c>
      <c r="J18" s="35" t="s">
        <v>22</v>
      </c>
      <c r="K18" s="38" t="s">
        <v>46</v>
      </c>
      <c r="L18" s="38" t="s">
        <v>431</v>
      </c>
    </row>
    <row r="19" spans="1:12" x14ac:dyDescent="0.2">
      <c r="C19" s="18"/>
      <c r="D19" s="18"/>
      <c r="E19" s="44"/>
      <c r="G19" s="18"/>
      <c r="I19" s="18"/>
      <c r="L19" s="19"/>
    </row>
    <row r="20" spans="1:12" x14ac:dyDescent="0.2">
      <c r="C20" s="18"/>
      <c r="D20" s="18"/>
      <c r="G20" s="18"/>
      <c r="I20" s="18"/>
      <c r="L20" s="19"/>
    </row>
    <row r="21" spans="1:12" x14ac:dyDescent="0.2">
      <c r="C21" s="18"/>
      <c r="D21" s="18"/>
      <c r="G21" s="18"/>
      <c r="I21" s="18"/>
      <c r="L21" s="19"/>
    </row>
    <row r="22" spans="1:12" x14ac:dyDescent="0.2">
      <c r="C22" s="18"/>
      <c r="D22" s="18"/>
      <c r="G22" s="18"/>
      <c r="I22" s="18"/>
      <c r="L22" s="19"/>
    </row>
    <row r="23" spans="1:12" x14ac:dyDescent="0.2">
      <c r="C23" s="18"/>
      <c r="D23" s="18"/>
      <c r="G23" s="18"/>
      <c r="I23" s="18"/>
      <c r="L23" s="19"/>
    </row>
    <row r="24" spans="1:12" x14ac:dyDescent="0.2">
      <c r="C24" s="18"/>
      <c r="D24" s="18"/>
      <c r="G24" s="18"/>
      <c r="I24" s="18"/>
      <c r="L24" s="19"/>
    </row>
    <row r="25" spans="1:12" x14ac:dyDescent="0.2">
      <c r="C25" s="18"/>
      <c r="D25" s="18"/>
      <c r="G25" s="18"/>
      <c r="I25" s="18"/>
      <c r="L25" s="19"/>
    </row>
    <row r="26" spans="1:12" x14ac:dyDescent="0.2">
      <c r="C26" s="18"/>
      <c r="D26" s="18"/>
      <c r="G26" s="18"/>
      <c r="I26" s="18"/>
      <c r="L26" s="19"/>
    </row>
    <row r="27" spans="1:12" x14ac:dyDescent="0.2">
      <c r="C27" s="18"/>
      <c r="D27" s="18"/>
      <c r="G27" s="18"/>
      <c r="I27" s="18"/>
      <c r="L27" s="19"/>
    </row>
    <row r="28" spans="1:12" x14ac:dyDescent="0.2">
      <c r="C28" s="18"/>
      <c r="D28" s="18"/>
      <c r="G28" s="18"/>
      <c r="I28" s="18"/>
      <c r="L28" s="19"/>
    </row>
    <row r="29" spans="1:12" x14ac:dyDescent="0.2">
      <c r="C29" s="18"/>
      <c r="D29" s="18"/>
      <c r="G29" s="18"/>
      <c r="I29" s="18"/>
      <c r="L29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017FF-3133-4214-895C-2883A97384AE}">
  <dimension ref="A1:L24"/>
  <sheetViews>
    <sheetView zoomScaleNormal="100" workbookViewId="0">
      <pane ySplit="6" topLeftCell="A22" activePane="bottomLeft" state="frozen"/>
      <selection pane="bottomLeft" activeCell="A2" sqref="A2:L2"/>
    </sheetView>
  </sheetViews>
  <sheetFormatPr defaultColWidth="15.25" defaultRowHeight="24" x14ac:dyDescent="0.2"/>
  <cols>
    <col min="1" max="1" width="5.75" style="1" customWidth="1"/>
    <col min="2" max="2" width="41.875" style="2" customWidth="1"/>
    <col min="3" max="4" width="12.75" style="3" customWidth="1"/>
    <col min="5" max="5" width="13.25" style="4" customWidth="1"/>
    <col min="6" max="6" width="17" style="4" customWidth="1"/>
    <col min="7" max="7" width="12.75" style="5" customWidth="1"/>
    <col min="8" max="8" width="17.125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526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336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210</v>
      </c>
      <c r="C7" s="41">
        <v>24600</v>
      </c>
      <c r="D7" s="41">
        <v>24600</v>
      </c>
      <c r="E7" s="35" t="s">
        <v>115</v>
      </c>
      <c r="F7" s="35" t="s">
        <v>211</v>
      </c>
      <c r="G7" s="41">
        <v>24600</v>
      </c>
      <c r="H7" s="35" t="s">
        <v>211</v>
      </c>
      <c r="I7" s="41">
        <v>24600</v>
      </c>
      <c r="J7" s="35" t="s">
        <v>22</v>
      </c>
      <c r="K7" s="38" t="s">
        <v>337</v>
      </c>
      <c r="L7" s="38" t="s">
        <v>338</v>
      </c>
    </row>
    <row r="8" spans="1:12" s="34" customFormat="1" ht="72" x14ac:dyDescent="0.2">
      <c r="A8" s="36">
        <v>2</v>
      </c>
      <c r="B8" s="40" t="s">
        <v>339</v>
      </c>
      <c r="C8" s="41">
        <v>940</v>
      </c>
      <c r="D8" s="41">
        <v>940</v>
      </c>
      <c r="E8" s="35" t="s">
        <v>115</v>
      </c>
      <c r="F8" s="35" t="s">
        <v>340</v>
      </c>
      <c r="G8" s="41">
        <v>940</v>
      </c>
      <c r="H8" s="35" t="s">
        <v>340</v>
      </c>
      <c r="I8" s="41">
        <v>9400</v>
      </c>
      <c r="J8" s="35" t="s">
        <v>22</v>
      </c>
      <c r="K8" s="38" t="s">
        <v>341</v>
      </c>
      <c r="L8" s="38" t="s">
        <v>338</v>
      </c>
    </row>
    <row r="9" spans="1:12" s="34" customFormat="1" ht="72" x14ac:dyDescent="0.2">
      <c r="A9" s="36">
        <v>3</v>
      </c>
      <c r="B9" s="40" t="s">
        <v>390</v>
      </c>
      <c r="C9" s="41">
        <v>169472</v>
      </c>
      <c r="D9" s="41">
        <v>169472</v>
      </c>
      <c r="E9" s="35" t="s">
        <v>115</v>
      </c>
      <c r="F9" s="35" t="s">
        <v>404</v>
      </c>
      <c r="G9" s="41">
        <v>169472</v>
      </c>
      <c r="H9" s="35" t="s">
        <v>404</v>
      </c>
      <c r="I9" s="41">
        <v>169472</v>
      </c>
      <c r="J9" s="35" t="s">
        <v>22</v>
      </c>
      <c r="K9" s="38" t="s">
        <v>45</v>
      </c>
      <c r="L9" s="38" t="s">
        <v>338</v>
      </c>
    </row>
    <row r="10" spans="1:12" s="34" customFormat="1" ht="72" x14ac:dyDescent="0.2">
      <c r="A10" s="36">
        <v>4</v>
      </c>
      <c r="B10" s="40" t="s">
        <v>432</v>
      </c>
      <c r="C10" s="41">
        <v>12140</v>
      </c>
      <c r="D10" s="41">
        <v>12140</v>
      </c>
      <c r="E10" s="35" t="s">
        <v>115</v>
      </c>
      <c r="F10" s="35" t="s">
        <v>433</v>
      </c>
      <c r="G10" s="41">
        <v>12140</v>
      </c>
      <c r="H10" s="35" t="s">
        <v>433</v>
      </c>
      <c r="I10" s="41">
        <v>12140</v>
      </c>
      <c r="J10" s="35" t="s">
        <v>22</v>
      </c>
      <c r="K10" s="38" t="s">
        <v>47</v>
      </c>
      <c r="L10" s="38" t="s">
        <v>434</v>
      </c>
    </row>
    <row r="11" spans="1:12" s="34" customFormat="1" ht="72" x14ac:dyDescent="0.2">
      <c r="A11" s="36">
        <v>5</v>
      </c>
      <c r="B11" s="40" t="s">
        <v>501</v>
      </c>
      <c r="C11" s="41">
        <v>32000</v>
      </c>
      <c r="D11" s="41">
        <v>32000</v>
      </c>
      <c r="E11" s="35" t="s">
        <v>115</v>
      </c>
      <c r="F11" s="35" t="s">
        <v>331</v>
      </c>
      <c r="G11" s="41">
        <v>32000</v>
      </c>
      <c r="H11" s="35" t="s">
        <v>331</v>
      </c>
      <c r="I11" s="41">
        <v>32000</v>
      </c>
      <c r="J11" s="35" t="s">
        <v>22</v>
      </c>
      <c r="K11" s="38" t="s">
        <v>23</v>
      </c>
      <c r="L11" s="38" t="s">
        <v>502</v>
      </c>
    </row>
    <row r="12" spans="1:12" s="34" customFormat="1" ht="72" x14ac:dyDescent="0.2">
      <c r="A12" s="36">
        <v>6</v>
      </c>
      <c r="B12" s="40" t="s">
        <v>435</v>
      </c>
      <c r="C12" s="41">
        <v>19500</v>
      </c>
      <c r="D12" s="41">
        <v>19500</v>
      </c>
      <c r="E12" s="35" t="s">
        <v>115</v>
      </c>
      <c r="F12" s="35" t="s">
        <v>436</v>
      </c>
      <c r="G12" s="41">
        <v>19500</v>
      </c>
      <c r="H12" s="35" t="s">
        <v>436</v>
      </c>
      <c r="I12" s="41">
        <v>19500</v>
      </c>
      <c r="J12" s="35" t="s">
        <v>22</v>
      </c>
      <c r="K12" s="38" t="s">
        <v>48</v>
      </c>
      <c r="L12" s="38" t="s">
        <v>437</v>
      </c>
    </row>
    <row r="13" spans="1:12" s="34" customFormat="1" ht="72" x14ac:dyDescent="0.2">
      <c r="A13" s="36">
        <v>7</v>
      </c>
      <c r="B13" s="40" t="s">
        <v>438</v>
      </c>
      <c r="C13" s="41">
        <v>48000</v>
      </c>
      <c r="D13" s="41">
        <v>48000</v>
      </c>
      <c r="E13" s="35" t="s">
        <v>115</v>
      </c>
      <c r="F13" s="35" t="s">
        <v>439</v>
      </c>
      <c r="G13" s="41">
        <v>48000</v>
      </c>
      <c r="H13" s="35" t="s">
        <v>439</v>
      </c>
      <c r="I13" s="41">
        <v>48000</v>
      </c>
      <c r="J13" s="35" t="s">
        <v>22</v>
      </c>
      <c r="K13" s="38" t="s">
        <v>74</v>
      </c>
      <c r="L13" s="38" t="s">
        <v>437</v>
      </c>
    </row>
    <row r="14" spans="1:12" s="34" customFormat="1" ht="72" x14ac:dyDescent="0.2">
      <c r="A14" s="36">
        <v>8</v>
      </c>
      <c r="B14" s="40" t="s">
        <v>440</v>
      </c>
      <c r="C14" s="41">
        <v>45000</v>
      </c>
      <c r="D14" s="41">
        <v>45000</v>
      </c>
      <c r="E14" s="35" t="s">
        <v>115</v>
      </c>
      <c r="F14" s="35" t="s">
        <v>441</v>
      </c>
      <c r="G14" s="41">
        <v>45000</v>
      </c>
      <c r="H14" s="35" t="s">
        <v>441</v>
      </c>
      <c r="I14" s="41">
        <v>45000</v>
      </c>
      <c r="J14" s="35" t="s">
        <v>22</v>
      </c>
      <c r="K14" s="38" t="s">
        <v>418</v>
      </c>
      <c r="L14" s="38" t="s">
        <v>437</v>
      </c>
    </row>
    <row r="15" spans="1:12" s="34" customFormat="1" ht="72" x14ac:dyDescent="0.2">
      <c r="A15" s="36">
        <v>9</v>
      </c>
      <c r="B15" s="40" t="s">
        <v>442</v>
      </c>
      <c r="C15" s="41">
        <v>20000</v>
      </c>
      <c r="D15" s="41">
        <v>20000</v>
      </c>
      <c r="E15" s="35" t="s">
        <v>115</v>
      </c>
      <c r="F15" s="35" t="s">
        <v>443</v>
      </c>
      <c r="G15" s="41">
        <v>20000</v>
      </c>
      <c r="H15" s="35" t="s">
        <v>443</v>
      </c>
      <c r="I15" s="41">
        <v>20000</v>
      </c>
      <c r="J15" s="35" t="s">
        <v>22</v>
      </c>
      <c r="K15" s="38" t="s">
        <v>422</v>
      </c>
      <c r="L15" s="38" t="s">
        <v>444</v>
      </c>
    </row>
    <row r="16" spans="1:12" s="34" customFormat="1" ht="72" x14ac:dyDescent="0.2">
      <c r="A16" s="36">
        <v>10</v>
      </c>
      <c r="B16" s="40" t="s">
        <v>491</v>
      </c>
      <c r="C16" s="41">
        <v>125000</v>
      </c>
      <c r="D16" s="41">
        <v>125000</v>
      </c>
      <c r="E16" s="35" t="s">
        <v>115</v>
      </c>
      <c r="F16" s="35" t="s">
        <v>404</v>
      </c>
      <c r="G16" s="41">
        <v>125000</v>
      </c>
      <c r="H16" s="35" t="s">
        <v>404</v>
      </c>
      <c r="I16" s="41">
        <v>125000</v>
      </c>
      <c r="J16" s="35" t="s">
        <v>22</v>
      </c>
      <c r="K16" s="38" t="s">
        <v>28</v>
      </c>
      <c r="L16" s="38" t="s">
        <v>444</v>
      </c>
    </row>
    <row r="17" spans="1:12" s="34" customFormat="1" ht="72" x14ac:dyDescent="0.2">
      <c r="A17" s="36">
        <v>11</v>
      </c>
      <c r="B17" s="40" t="s">
        <v>342</v>
      </c>
      <c r="C17" s="41">
        <v>111000</v>
      </c>
      <c r="D17" s="41">
        <v>111000</v>
      </c>
      <c r="E17" s="35" t="s">
        <v>115</v>
      </c>
      <c r="F17" s="35" t="s">
        <v>343</v>
      </c>
      <c r="G17" s="41">
        <v>111000</v>
      </c>
      <c r="H17" s="35" t="s">
        <v>343</v>
      </c>
      <c r="I17" s="41">
        <v>111000</v>
      </c>
      <c r="J17" s="35" t="s">
        <v>22</v>
      </c>
      <c r="K17" s="38" t="s">
        <v>344</v>
      </c>
      <c r="L17" s="38" t="s">
        <v>345</v>
      </c>
    </row>
    <row r="18" spans="1:12" s="34" customFormat="1" ht="72" x14ac:dyDescent="0.2">
      <c r="A18" s="36">
        <v>12</v>
      </c>
      <c r="B18" s="40" t="s">
        <v>503</v>
      </c>
      <c r="C18" s="41">
        <v>32000</v>
      </c>
      <c r="D18" s="41">
        <v>32000</v>
      </c>
      <c r="E18" s="35" t="s">
        <v>115</v>
      </c>
      <c r="F18" s="35" t="s">
        <v>331</v>
      </c>
      <c r="G18" s="41">
        <v>32000</v>
      </c>
      <c r="H18" s="35" t="s">
        <v>331</v>
      </c>
      <c r="I18" s="41">
        <v>32000</v>
      </c>
      <c r="J18" s="35" t="s">
        <v>22</v>
      </c>
      <c r="K18" s="38" t="s">
        <v>25</v>
      </c>
      <c r="L18" s="38" t="s">
        <v>504</v>
      </c>
    </row>
    <row r="19" spans="1:12" s="34" customFormat="1" ht="72" x14ac:dyDescent="0.2">
      <c r="A19" s="36">
        <v>13</v>
      </c>
      <c r="B19" s="40" t="s">
        <v>348</v>
      </c>
      <c r="C19" s="41">
        <v>25000</v>
      </c>
      <c r="D19" s="41">
        <v>25000</v>
      </c>
      <c r="E19" s="35" t="s">
        <v>115</v>
      </c>
      <c r="F19" s="35" t="s">
        <v>170</v>
      </c>
      <c r="G19" s="41">
        <v>25000</v>
      </c>
      <c r="H19" s="35" t="s">
        <v>170</v>
      </c>
      <c r="I19" s="41">
        <v>25000</v>
      </c>
      <c r="J19" s="35" t="s">
        <v>22</v>
      </c>
      <c r="K19" s="38" t="s">
        <v>349</v>
      </c>
      <c r="L19" s="38" t="s">
        <v>350</v>
      </c>
    </row>
    <row r="20" spans="1:12" s="34" customFormat="1" ht="72" x14ac:dyDescent="0.2">
      <c r="A20" s="36">
        <v>14</v>
      </c>
      <c r="B20" s="40" t="s">
        <v>351</v>
      </c>
      <c r="C20" s="41">
        <v>25000</v>
      </c>
      <c r="D20" s="41">
        <v>25000</v>
      </c>
      <c r="E20" s="35" t="s">
        <v>115</v>
      </c>
      <c r="F20" s="35" t="s">
        <v>352</v>
      </c>
      <c r="G20" s="41">
        <v>25000</v>
      </c>
      <c r="H20" s="35" t="s">
        <v>352</v>
      </c>
      <c r="I20" s="41">
        <v>25000</v>
      </c>
      <c r="J20" s="35" t="s">
        <v>22</v>
      </c>
      <c r="K20" s="38" t="s">
        <v>353</v>
      </c>
      <c r="L20" s="38" t="s">
        <v>350</v>
      </c>
    </row>
    <row r="21" spans="1:12" s="34" customFormat="1" ht="72" x14ac:dyDescent="0.2">
      <c r="A21" s="36">
        <v>15</v>
      </c>
      <c r="B21" s="40" t="s">
        <v>346</v>
      </c>
      <c r="C21" s="41">
        <v>7863</v>
      </c>
      <c r="D21" s="41">
        <v>7863</v>
      </c>
      <c r="E21" s="35" t="s">
        <v>115</v>
      </c>
      <c r="F21" s="35" t="s">
        <v>347</v>
      </c>
      <c r="G21" s="41">
        <v>7863</v>
      </c>
      <c r="H21" s="35" t="s">
        <v>347</v>
      </c>
      <c r="I21" s="41">
        <v>7863</v>
      </c>
      <c r="J21" s="35" t="s">
        <v>22</v>
      </c>
      <c r="K21" s="38" t="s">
        <v>354</v>
      </c>
      <c r="L21" s="38" t="s">
        <v>350</v>
      </c>
    </row>
    <row r="22" spans="1:12" s="34" customFormat="1" ht="72" x14ac:dyDescent="0.2">
      <c r="A22" s="36">
        <v>16</v>
      </c>
      <c r="B22" s="40" t="s">
        <v>445</v>
      </c>
      <c r="C22" s="41">
        <v>6240</v>
      </c>
      <c r="D22" s="41">
        <v>6240</v>
      </c>
      <c r="E22" s="35" t="s">
        <v>115</v>
      </c>
      <c r="F22" s="35" t="s">
        <v>446</v>
      </c>
      <c r="G22" s="41">
        <v>6240</v>
      </c>
      <c r="H22" s="35" t="s">
        <v>446</v>
      </c>
      <c r="I22" s="41">
        <v>6240</v>
      </c>
      <c r="J22" s="35" t="s">
        <v>22</v>
      </c>
      <c r="K22" s="38" t="s">
        <v>52</v>
      </c>
      <c r="L22" s="38" t="s">
        <v>350</v>
      </c>
    </row>
    <row r="23" spans="1:12" s="34" customFormat="1" ht="72" x14ac:dyDescent="0.2">
      <c r="A23" s="36">
        <v>17</v>
      </c>
      <c r="B23" s="40" t="s">
        <v>447</v>
      </c>
      <c r="C23" s="41">
        <v>25564</v>
      </c>
      <c r="D23" s="41">
        <v>25564</v>
      </c>
      <c r="E23" s="35" t="s">
        <v>115</v>
      </c>
      <c r="F23" s="35" t="s">
        <v>404</v>
      </c>
      <c r="G23" s="41">
        <v>25564</v>
      </c>
      <c r="H23" s="35" t="s">
        <v>404</v>
      </c>
      <c r="I23" s="41">
        <v>25564</v>
      </c>
      <c r="J23" s="35" t="s">
        <v>22</v>
      </c>
      <c r="K23" s="38" t="s">
        <v>58</v>
      </c>
      <c r="L23" s="38" t="s">
        <v>350</v>
      </c>
    </row>
    <row r="24" spans="1:12" s="34" customFormat="1" ht="72" x14ac:dyDescent="0.2">
      <c r="A24" s="36">
        <v>18</v>
      </c>
      <c r="B24" s="40" t="s">
        <v>402</v>
      </c>
      <c r="C24" s="41">
        <v>10000</v>
      </c>
      <c r="D24" s="41">
        <v>10000</v>
      </c>
      <c r="E24" s="35" t="s">
        <v>115</v>
      </c>
      <c r="F24" s="35" t="s">
        <v>448</v>
      </c>
      <c r="G24" s="41">
        <v>10000</v>
      </c>
      <c r="H24" s="35" t="s">
        <v>448</v>
      </c>
      <c r="I24" s="41">
        <v>10000</v>
      </c>
      <c r="J24" s="35" t="s">
        <v>22</v>
      </c>
      <c r="K24" s="38" t="s">
        <v>57</v>
      </c>
      <c r="L24" s="38" t="s">
        <v>350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6763B-7C14-4B7E-8D43-278B4D669246}">
  <dimension ref="A1:L53"/>
  <sheetViews>
    <sheetView zoomScaleNormal="100" workbookViewId="0">
      <pane ySplit="6" topLeftCell="A52" activePane="bottomLeft" state="frozen"/>
      <selection pane="bottomLeft" activeCell="A2" sqref="A2:L2"/>
    </sheetView>
  </sheetViews>
  <sheetFormatPr defaultColWidth="15.25" defaultRowHeight="24" x14ac:dyDescent="0.2"/>
  <cols>
    <col min="1" max="1" width="5.75" style="29" customWidth="1"/>
    <col min="2" max="2" width="37" style="30" customWidth="1"/>
    <col min="3" max="4" width="15.25" style="31"/>
    <col min="5" max="6" width="17.125" style="32" customWidth="1"/>
    <col min="7" max="7" width="15.25" style="33"/>
    <col min="8" max="8" width="13.125" style="32" customWidth="1"/>
    <col min="9" max="9" width="13.75" style="31" customWidth="1"/>
    <col min="10" max="10" width="12.25" style="32" customWidth="1"/>
    <col min="11" max="11" width="12.125" style="37" customWidth="1"/>
    <col min="12" max="12" width="13.625" style="37" customWidth="1"/>
    <col min="13" max="16384" width="15.25" style="34"/>
  </cols>
  <sheetData>
    <row r="1" spans="1:12" x14ac:dyDescent="0.2">
      <c r="L1" s="39" t="s">
        <v>0</v>
      </c>
    </row>
    <row r="2" spans="1:12" ht="30" customHeight="1" x14ac:dyDescent="0.2">
      <c r="A2" s="59" t="s">
        <v>515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60" t="s">
        <v>114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</row>
    <row r="5" spans="1:12" s="32" customFormat="1" ht="44.25" customHeight="1" x14ac:dyDescent="0.2">
      <c r="A5" s="57" t="s">
        <v>1</v>
      </c>
      <c r="B5" s="57" t="s">
        <v>2</v>
      </c>
      <c r="C5" s="58" t="s">
        <v>3</v>
      </c>
      <c r="D5" s="58" t="s">
        <v>4</v>
      </c>
      <c r="E5" s="57" t="s">
        <v>5</v>
      </c>
      <c r="F5" s="57" t="s">
        <v>6</v>
      </c>
      <c r="G5" s="58" t="s">
        <v>7</v>
      </c>
      <c r="H5" s="57" t="s">
        <v>8</v>
      </c>
      <c r="I5" s="58" t="s">
        <v>9</v>
      </c>
      <c r="J5" s="57" t="s">
        <v>10</v>
      </c>
      <c r="K5" s="57" t="s">
        <v>11</v>
      </c>
      <c r="L5" s="57"/>
    </row>
    <row r="6" spans="1:12" s="29" customFormat="1" x14ac:dyDescent="0.2">
      <c r="A6" s="57"/>
      <c r="B6" s="57"/>
      <c r="C6" s="58"/>
      <c r="D6" s="58"/>
      <c r="E6" s="57"/>
      <c r="F6" s="57"/>
      <c r="G6" s="58"/>
      <c r="H6" s="57"/>
      <c r="I6" s="58"/>
      <c r="J6" s="57"/>
      <c r="K6" s="38" t="s">
        <v>12</v>
      </c>
      <c r="L6" s="38" t="s">
        <v>13</v>
      </c>
    </row>
    <row r="7" spans="1:12" ht="96" x14ac:dyDescent="0.2">
      <c r="A7" s="36">
        <v>1</v>
      </c>
      <c r="B7" s="40" t="s">
        <v>112</v>
      </c>
      <c r="C7" s="41">
        <v>96000</v>
      </c>
      <c r="D7" s="41">
        <v>96000</v>
      </c>
      <c r="E7" s="35" t="s">
        <v>115</v>
      </c>
      <c r="F7" s="35" t="s">
        <v>116</v>
      </c>
      <c r="G7" s="41">
        <v>96000</v>
      </c>
      <c r="H7" s="35" t="s">
        <v>116</v>
      </c>
      <c r="I7" s="41">
        <v>96000</v>
      </c>
      <c r="J7" s="35" t="s">
        <v>22</v>
      </c>
      <c r="K7" s="38" t="s">
        <v>118</v>
      </c>
      <c r="L7" s="38" t="s">
        <v>122</v>
      </c>
    </row>
    <row r="8" spans="1:12" ht="96" x14ac:dyDescent="0.2">
      <c r="A8" s="36">
        <v>2</v>
      </c>
      <c r="B8" s="40" t="s">
        <v>112</v>
      </c>
      <c r="C8" s="41">
        <v>96000</v>
      </c>
      <c r="D8" s="41">
        <v>96000</v>
      </c>
      <c r="E8" s="35" t="s">
        <v>115</v>
      </c>
      <c r="F8" s="35" t="s">
        <v>117</v>
      </c>
      <c r="G8" s="41">
        <v>96000</v>
      </c>
      <c r="H8" s="35" t="s">
        <v>117</v>
      </c>
      <c r="I8" s="41">
        <v>96000</v>
      </c>
      <c r="J8" s="35" t="s">
        <v>22</v>
      </c>
      <c r="K8" s="38" t="s">
        <v>119</v>
      </c>
      <c r="L8" s="38" t="s">
        <v>122</v>
      </c>
    </row>
    <row r="9" spans="1:12" ht="96" x14ac:dyDescent="0.2">
      <c r="A9" s="36">
        <v>3</v>
      </c>
      <c r="B9" s="40" t="s">
        <v>120</v>
      </c>
      <c r="C9" s="41">
        <v>96000</v>
      </c>
      <c r="D9" s="41">
        <v>96000</v>
      </c>
      <c r="E9" s="35" t="s">
        <v>115</v>
      </c>
      <c r="F9" s="35" t="s">
        <v>121</v>
      </c>
      <c r="G9" s="41">
        <v>96000</v>
      </c>
      <c r="H9" s="35" t="s">
        <v>121</v>
      </c>
      <c r="I9" s="41">
        <v>96000</v>
      </c>
      <c r="J9" s="35" t="s">
        <v>22</v>
      </c>
      <c r="K9" s="38" t="s">
        <v>24</v>
      </c>
      <c r="L9" s="38" t="s">
        <v>122</v>
      </c>
    </row>
    <row r="10" spans="1:12" ht="96" x14ac:dyDescent="0.2">
      <c r="A10" s="36">
        <v>4</v>
      </c>
      <c r="B10" s="40" t="s">
        <v>123</v>
      </c>
      <c r="C10" s="41">
        <v>96000</v>
      </c>
      <c r="D10" s="41">
        <v>96000</v>
      </c>
      <c r="E10" s="35" t="s">
        <v>115</v>
      </c>
      <c r="F10" s="35" t="s">
        <v>124</v>
      </c>
      <c r="G10" s="41">
        <v>96000</v>
      </c>
      <c r="H10" s="35" t="s">
        <v>124</v>
      </c>
      <c r="I10" s="41">
        <v>96000</v>
      </c>
      <c r="J10" s="35" t="s">
        <v>22</v>
      </c>
      <c r="K10" s="38" t="s">
        <v>23</v>
      </c>
      <c r="L10" s="38" t="s">
        <v>122</v>
      </c>
    </row>
    <row r="11" spans="1:12" ht="96" x14ac:dyDescent="0.2">
      <c r="A11" s="36">
        <v>5</v>
      </c>
      <c r="B11" s="40" t="s">
        <v>125</v>
      </c>
      <c r="C11" s="41">
        <v>96000</v>
      </c>
      <c r="D11" s="41">
        <v>96000</v>
      </c>
      <c r="E11" s="35" t="s">
        <v>115</v>
      </c>
      <c r="F11" s="35" t="s">
        <v>126</v>
      </c>
      <c r="G11" s="41">
        <v>96000</v>
      </c>
      <c r="H11" s="35" t="s">
        <v>126</v>
      </c>
      <c r="I11" s="41">
        <v>96000</v>
      </c>
      <c r="J11" s="35" t="s">
        <v>22</v>
      </c>
      <c r="K11" s="38" t="s">
        <v>25</v>
      </c>
      <c r="L11" s="38" t="s">
        <v>122</v>
      </c>
    </row>
    <row r="12" spans="1:12" ht="96" x14ac:dyDescent="0.2">
      <c r="A12" s="36">
        <v>6</v>
      </c>
      <c r="B12" s="40" t="s">
        <v>127</v>
      </c>
      <c r="C12" s="41">
        <v>102000</v>
      </c>
      <c r="D12" s="41">
        <v>102000</v>
      </c>
      <c r="E12" s="35" t="s">
        <v>115</v>
      </c>
      <c r="F12" s="35" t="s">
        <v>128</v>
      </c>
      <c r="G12" s="41">
        <v>102000</v>
      </c>
      <c r="H12" s="35" t="s">
        <v>128</v>
      </c>
      <c r="I12" s="41">
        <v>102000</v>
      </c>
      <c r="J12" s="35" t="s">
        <v>22</v>
      </c>
      <c r="K12" s="38" t="s">
        <v>26</v>
      </c>
      <c r="L12" s="38" t="s">
        <v>122</v>
      </c>
    </row>
    <row r="13" spans="1:12" ht="96" x14ac:dyDescent="0.2">
      <c r="A13" s="36">
        <v>7</v>
      </c>
      <c r="B13" s="40" t="s">
        <v>127</v>
      </c>
      <c r="C13" s="41">
        <v>102000</v>
      </c>
      <c r="D13" s="41">
        <v>102000</v>
      </c>
      <c r="E13" s="35" t="s">
        <v>115</v>
      </c>
      <c r="F13" s="35" t="s">
        <v>128</v>
      </c>
      <c r="G13" s="41">
        <v>102000</v>
      </c>
      <c r="H13" s="35" t="s">
        <v>128</v>
      </c>
      <c r="I13" s="41">
        <v>102000</v>
      </c>
      <c r="J13" s="35" t="s">
        <v>22</v>
      </c>
      <c r="K13" s="38" t="s">
        <v>27</v>
      </c>
      <c r="L13" s="38" t="s">
        <v>122</v>
      </c>
    </row>
    <row r="14" spans="1:12" ht="96" x14ac:dyDescent="0.2">
      <c r="A14" s="36">
        <v>8</v>
      </c>
      <c r="B14" s="40" t="s">
        <v>129</v>
      </c>
      <c r="C14" s="41">
        <v>102000</v>
      </c>
      <c r="D14" s="41">
        <v>102000</v>
      </c>
      <c r="E14" s="35" t="s">
        <v>115</v>
      </c>
      <c r="F14" s="35" t="s">
        <v>130</v>
      </c>
      <c r="G14" s="41">
        <v>102000</v>
      </c>
      <c r="H14" s="35" t="s">
        <v>130</v>
      </c>
      <c r="I14" s="41">
        <v>102000</v>
      </c>
      <c r="J14" s="35" t="s">
        <v>22</v>
      </c>
      <c r="K14" s="38" t="s">
        <v>28</v>
      </c>
      <c r="L14" s="38" t="s">
        <v>122</v>
      </c>
    </row>
    <row r="15" spans="1:12" ht="96" x14ac:dyDescent="0.2">
      <c r="A15" s="36">
        <v>9</v>
      </c>
      <c r="B15" s="40" t="s">
        <v>131</v>
      </c>
      <c r="C15" s="41">
        <v>96000</v>
      </c>
      <c r="D15" s="41">
        <v>96000</v>
      </c>
      <c r="E15" s="35" t="s">
        <v>115</v>
      </c>
      <c r="F15" s="35" t="s">
        <v>132</v>
      </c>
      <c r="G15" s="41">
        <v>96000</v>
      </c>
      <c r="H15" s="35" t="s">
        <v>132</v>
      </c>
      <c r="I15" s="41">
        <v>96000</v>
      </c>
      <c r="J15" s="35" t="s">
        <v>22</v>
      </c>
      <c r="K15" s="38" t="s">
        <v>29</v>
      </c>
      <c r="L15" s="38" t="s">
        <v>122</v>
      </c>
    </row>
    <row r="16" spans="1:12" ht="96" x14ac:dyDescent="0.2">
      <c r="A16" s="36">
        <v>10</v>
      </c>
      <c r="B16" s="40" t="s">
        <v>133</v>
      </c>
      <c r="C16" s="41">
        <v>96000</v>
      </c>
      <c r="D16" s="41">
        <v>96000</v>
      </c>
      <c r="E16" s="35" t="s">
        <v>115</v>
      </c>
      <c r="F16" s="35" t="s">
        <v>134</v>
      </c>
      <c r="G16" s="41">
        <v>96000</v>
      </c>
      <c r="H16" s="35" t="s">
        <v>134</v>
      </c>
      <c r="I16" s="41">
        <v>96000</v>
      </c>
      <c r="J16" s="35" t="s">
        <v>22</v>
      </c>
      <c r="K16" s="38" t="s">
        <v>30</v>
      </c>
      <c r="L16" s="38" t="s">
        <v>122</v>
      </c>
    </row>
    <row r="17" spans="1:12" ht="96" x14ac:dyDescent="0.2">
      <c r="A17" s="36">
        <v>11</v>
      </c>
      <c r="B17" s="40" t="s">
        <v>135</v>
      </c>
      <c r="C17" s="41">
        <v>96000</v>
      </c>
      <c r="D17" s="41">
        <v>96000</v>
      </c>
      <c r="E17" s="35" t="s">
        <v>115</v>
      </c>
      <c r="F17" s="35" t="s">
        <v>136</v>
      </c>
      <c r="G17" s="41">
        <v>96000</v>
      </c>
      <c r="H17" s="35" t="s">
        <v>136</v>
      </c>
      <c r="I17" s="41">
        <v>96000</v>
      </c>
      <c r="J17" s="35" t="s">
        <v>22</v>
      </c>
      <c r="K17" s="38" t="s">
        <v>32</v>
      </c>
      <c r="L17" s="38" t="s">
        <v>122</v>
      </c>
    </row>
    <row r="18" spans="1:12" ht="96" x14ac:dyDescent="0.2">
      <c r="A18" s="36">
        <v>12</v>
      </c>
      <c r="B18" s="40" t="s">
        <v>137</v>
      </c>
      <c r="C18" s="41">
        <v>96000</v>
      </c>
      <c r="D18" s="41">
        <v>96000</v>
      </c>
      <c r="E18" s="35" t="s">
        <v>115</v>
      </c>
      <c r="F18" s="35" t="s">
        <v>138</v>
      </c>
      <c r="G18" s="41">
        <v>96000</v>
      </c>
      <c r="H18" s="35" t="s">
        <v>138</v>
      </c>
      <c r="I18" s="41">
        <v>96000</v>
      </c>
      <c r="J18" s="35" t="s">
        <v>22</v>
      </c>
      <c r="K18" s="38" t="s">
        <v>31</v>
      </c>
      <c r="L18" s="38" t="s">
        <v>122</v>
      </c>
    </row>
    <row r="19" spans="1:12" ht="96" x14ac:dyDescent="0.2">
      <c r="A19" s="36">
        <v>13</v>
      </c>
      <c r="B19" s="40" t="s">
        <v>139</v>
      </c>
      <c r="C19" s="41">
        <v>108000</v>
      </c>
      <c r="D19" s="41">
        <v>108000</v>
      </c>
      <c r="E19" s="35" t="s">
        <v>115</v>
      </c>
      <c r="F19" s="35" t="s">
        <v>140</v>
      </c>
      <c r="G19" s="41">
        <v>108000</v>
      </c>
      <c r="H19" s="35" t="s">
        <v>140</v>
      </c>
      <c r="I19" s="41">
        <v>108000</v>
      </c>
      <c r="J19" s="35" t="s">
        <v>22</v>
      </c>
      <c r="K19" s="38" t="s">
        <v>33</v>
      </c>
      <c r="L19" s="38" t="s">
        <v>122</v>
      </c>
    </row>
    <row r="20" spans="1:12" ht="96" x14ac:dyDescent="0.2">
      <c r="A20" s="36">
        <v>14</v>
      </c>
      <c r="B20" s="40" t="s">
        <v>141</v>
      </c>
      <c r="C20" s="41">
        <v>102000</v>
      </c>
      <c r="D20" s="41">
        <v>102000</v>
      </c>
      <c r="E20" s="35" t="s">
        <v>115</v>
      </c>
      <c r="F20" s="35" t="s">
        <v>142</v>
      </c>
      <c r="G20" s="41">
        <v>102000</v>
      </c>
      <c r="H20" s="35" t="s">
        <v>142</v>
      </c>
      <c r="I20" s="41">
        <v>102000</v>
      </c>
      <c r="J20" s="35" t="s">
        <v>22</v>
      </c>
      <c r="K20" s="38" t="s">
        <v>49</v>
      </c>
      <c r="L20" s="38" t="s">
        <v>122</v>
      </c>
    </row>
    <row r="21" spans="1:12" ht="96" x14ac:dyDescent="0.2">
      <c r="A21" s="36">
        <v>15</v>
      </c>
      <c r="B21" s="40" t="s">
        <v>143</v>
      </c>
      <c r="C21" s="41">
        <v>96000</v>
      </c>
      <c r="D21" s="41">
        <v>96000</v>
      </c>
      <c r="E21" s="35" t="s">
        <v>115</v>
      </c>
      <c r="F21" s="35" t="s">
        <v>144</v>
      </c>
      <c r="G21" s="41">
        <v>96000</v>
      </c>
      <c r="H21" s="35" t="s">
        <v>144</v>
      </c>
      <c r="I21" s="41">
        <v>96000</v>
      </c>
      <c r="J21" s="35" t="s">
        <v>22</v>
      </c>
      <c r="K21" s="38" t="s">
        <v>37</v>
      </c>
      <c r="L21" s="38" t="s">
        <v>122</v>
      </c>
    </row>
    <row r="22" spans="1:12" ht="96" x14ac:dyDescent="0.2">
      <c r="A22" s="36">
        <v>16</v>
      </c>
      <c r="B22" s="40" t="s">
        <v>143</v>
      </c>
      <c r="C22" s="41">
        <v>96000</v>
      </c>
      <c r="D22" s="41">
        <v>96000</v>
      </c>
      <c r="E22" s="35" t="s">
        <v>115</v>
      </c>
      <c r="F22" s="35" t="s">
        <v>145</v>
      </c>
      <c r="G22" s="41">
        <v>96000</v>
      </c>
      <c r="H22" s="35" t="s">
        <v>145</v>
      </c>
      <c r="I22" s="41">
        <v>96000</v>
      </c>
      <c r="J22" s="35" t="s">
        <v>22</v>
      </c>
      <c r="K22" s="38" t="s">
        <v>38</v>
      </c>
      <c r="L22" s="38" t="s">
        <v>122</v>
      </c>
    </row>
    <row r="23" spans="1:12" ht="96" x14ac:dyDescent="0.2">
      <c r="A23" s="36">
        <v>17</v>
      </c>
      <c r="B23" s="40" t="s">
        <v>143</v>
      </c>
      <c r="C23" s="41">
        <v>96000</v>
      </c>
      <c r="D23" s="41">
        <v>96000</v>
      </c>
      <c r="E23" s="35" t="s">
        <v>115</v>
      </c>
      <c r="F23" s="35" t="s">
        <v>146</v>
      </c>
      <c r="G23" s="41">
        <v>96000</v>
      </c>
      <c r="H23" s="35" t="s">
        <v>146</v>
      </c>
      <c r="I23" s="41">
        <v>96000</v>
      </c>
      <c r="J23" s="35" t="s">
        <v>22</v>
      </c>
      <c r="K23" s="38" t="s">
        <v>41</v>
      </c>
      <c r="L23" s="38" t="s">
        <v>122</v>
      </c>
    </row>
    <row r="24" spans="1:12" ht="96" x14ac:dyDescent="0.2">
      <c r="A24" s="36">
        <v>18</v>
      </c>
      <c r="B24" s="40" t="s">
        <v>148</v>
      </c>
      <c r="C24" s="41">
        <v>36000</v>
      </c>
      <c r="D24" s="41">
        <v>36000</v>
      </c>
      <c r="E24" s="35" t="s">
        <v>115</v>
      </c>
      <c r="F24" s="35" t="s">
        <v>147</v>
      </c>
      <c r="G24" s="41">
        <v>36000</v>
      </c>
      <c r="H24" s="35" t="s">
        <v>147</v>
      </c>
      <c r="I24" s="41">
        <v>36000</v>
      </c>
      <c r="J24" s="35" t="s">
        <v>22</v>
      </c>
      <c r="K24" s="38" t="s">
        <v>40</v>
      </c>
      <c r="L24" s="38" t="s">
        <v>122</v>
      </c>
    </row>
    <row r="25" spans="1:12" ht="96" x14ac:dyDescent="0.2">
      <c r="A25" s="36">
        <v>19</v>
      </c>
      <c r="B25" s="40" t="s">
        <v>150</v>
      </c>
      <c r="C25" s="41">
        <v>36000</v>
      </c>
      <c r="D25" s="41">
        <v>36000</v>
      </c>
      <c r="E25" s="35" t="s">
        <v>115</v>
      </c>
      <c r="F25" s="35" t="s">
        <v>149</v>
      </c>
      <c r="G25" s="41">
        <v>36000</v>
      </c>
      <c r="H25" s="35" t="s">
        <v>149</v>
      </c>
      <c r="I25" s="41">
        <v>36000</v>
      </c>
      <c r="J25" s="35" t="s">
        <v>22</v>
      </c>
      <c r="K25" s="38" t="s">
        <v>39</v>
      </c>
      <c r="L25" s="38" t="s">
        <v>122</v>
      </c>
    </row>
    <row r="26" spans="1:12" ht="96" x14ac:dyDescent="0.2">
      <c r="A26" s="36">
        <v>20</v>
      </c>
      <c r="B26" s="40" t="s">
        <v>151</v>
      </c>
      <c r="C26" s="41">
        <v>36000</v>
      </c>
      <c r="D26" s="41">
        <v>36000</v>
      </c>
      <c r="E26" s="35" t="s">
        <v>115</v>
      </c>
      <c r="F26" s="35" t="s">
        <v>152</v>
      </c>
      <c r="G26" s="41">
        <v>36000</v>
      </c>
      <c r="H26" s="35" t="s">
        <v>152</v>
      </c>
      <c r="I26" s="41">
        <v>36000</v>
      </c>
      <c r="J26" s="35" t="s">
        <v>22</v>
      </c>
      <c r="K26" s="38" t="s">
        <v>42</v>
      </c>
      <c r="L26" s="38" t="s">
        <v>122</v>
      </c>
    </row>
    <row r="27" spans="1:12" ht="96" x14ac:dyDescent="0.2">
      <c r="A27" s="36">
        <v>21</v>
      </c>
      <c r="B27" s="40" t="s">
        <v>154</v>
      </c>
      <c r="C27" s="41">
        <v>18000</v>
      </c>
      <c r="D27" s="41">
        <v>18000</v>
      </c>
      <c r="E27" s="35" t="s">
        <v>115</v>
      </c>
      <c r="F27" s="35" t="s">
        <v>153</v>
      </c>
      <c r="G27" s="41">
        <v>18000</v>
      </c>
      <c r="H27" s="35" t="s">
        <v>153</v>
      </c>
      <c r="I27" s="41">
        <v>18000</v>
      </c>
      <c r="J27" s="35" t="s">
        <v>22</v>
      </c>
      <c r="K27" s="38" t="s">
        <v>34</v>
      </c>
      <c r="L27" s="38" t="s">
        <v>122</v>
      </c>
    </row>
    <row r="28" spans="1:12" ht="96" x14ac:dyDescent="0.2">
      <c r="A28" s="36">
        <v>22</v>
      </c>
      <c r="B28" s="40" t="s">
        <v>154</v>
      </c>
      <c r="C28" s="41">
        <v>18000</v>
      </c>
      <c r="D28" s="41">
        <v>18000</v>
      </c>
      <c r="E28" s="35" t="s">
        <v>115</v>
      </c>
      <c r="F28" s="35" t="s">
        <v>155</v>
      </c>
      <c r="G28" s="41">
        <v>18000</v>
      </c>
      <c r="H28" s="35" t="s">
        <v>155</v>
      </c>
      <c r="I28" s="41">
        <v>18000</v>
      </c>
      <c r="J28" s="35" t="s">
        <v>22</v>
      </c>
      <c r="K28" s="38" t="s">
        <v>36</v>
      </c>
      <c r="L28" s="38" t="s">
        <v>122</v>
      </c>
    </row>
    <row r="29" spans="1:12" ht="96" x14ac:dyDescent="0.2">
      <c r="A29" s="36">
        <v>23</v>
      </c>
      <c r="B29" s="40" t="s">
        <v>156</v>
      </c>
      <c r="C29" s="41">
        <v>18000</v>
      </c>
      <c r="D29" s="41">
        <v>18000</v>
      </c>
      <c r="E29" s="35" t="s">
        <v>115</v>
      </c>
      <c r="F29" s="35" t="s">
        <v>157</v>
      </c>
      <c r="G29" s="41">
        <v>18000</v>
      </c>
      <c r="H29" s="35" t="s">
        <v>157</v>
      </c>
      <c r="I29" s="41">
        <v>18000</v>
      </c>
      <c r="J29" s="35" t="s">
        <v>22</v>
      </c>
      <c r="K29" s="38" t="s">
        <v>35</v>
      </c>
      <c r="L29" s="38" t="s">
        <v>122</v>
      </c>
    </row>
    <row r="30" spans="1:12" ht="96" x14ac:dyDescent="0.2">
      <c r="A30" s="36">
        <v>24</v>
      </c>
      <c r="B30" s="40" t="s">
        <v>156</v>
      </c>
      <c r="C30" s="41">
        <v>18000</v>
      </c>
      <c r="D30" s="41">
        <v>18000</v>
      </c>
      <c r="E30" s="35" t="s">
        <v>115</v>
      </c>
      <c r="F30" s="35" t="s">
        <v>158</v>
      </c>
      <c r="G30" s="41">
        <v>18000</v>
      </c>
      <c r="H30" s="35" t="s">
        <v>158</v>
      </c>
      <c r="I30" s="41">
        <v>18000</v>
      </c>
      <c r="J30" s="35" t="s">
        <v>22</v>
      </c>
      <c r="K30" s="38" t="s">
        <v>43</v>
      </c>
      <c r="L30" s="38" t="s">
        <v>122</v>
      </c>
    </row>
    <row r="31" spans="1:12" ht="96" x14ac:dyDescent="0.2">
      <c r="A31" s="36">
        <v>25</v>
      </c>
      <c r="B31" s="40" t="s">
        <v>159</v>
      </c>
      <c r="C31" s="41">
        <v>96000</v>
      </c>
      <c r="D31" s="41">
        <v>96000</v>
      </c>
      <c r="E31" s="35" t="s">
        <v>115</v>
      </c>
      <c r="F31" s="35" t="s">
        <v>160</v>
      </c>
      <c r="G31" s="41">
        <v>96000</v>
      </c>
      <c r="H31" s="35" t="s">
        <v>160</v>
      </c>
      <c r="I31" s="41">
        <v>96000</v>
      </c>
      <c r="J31" s="35" t="s">
        <v>22</v>
      </c>
      <c r="K31" s="38" t="s">
        <v>44</v>
      </c>
      <c r="L31" s="38" t="s">
        <v>122</v>
      </c>
    </row>
    <row r="32" spans="1:12" ht="96" x14ac:dyDescent="0.2">
      <c r="A32" s="36">
        <v>26</v>
      </c>
      <c r="B32" s="40" t="s">
        <v>161</v>
      </c>
      <c r="C32" s="41">
        <v>96000</v>
      </c>
      <c r="D32" s="41">
        <v>96000</v>
      </c>
      <c r="E32" s="35" t="s">
        <v>115</v>
      </c>
      <c r="F32" s="35" t="s">
        <v>162</v>
      </c>
      <c r="G32" s="41">
        <v>96000</v>
      </c>
      <c r="H32" s="35" t="s">
        <v>162</v>
      </c>
      <c r="I32" s="41">
        <v>96000</v>
      </c>
      <c r="J32" s="35" t="s">
        <v>22</v>
      </c>
      <c r="K32" s="38" t="s">
        <v>46</v>
      </c>
      <c r="L32" s="38" t="s">
        <v>122</v>
      </c>
    </row>
    <row r="33" spans="1:12" ht="192" x14ac:dyDescent="0.2">
      <c r="A33" s="36">
        <v>27</v>
      </c>
      <c r="B33" s="40" t="s">
        <v>480</v>
      </c>
      <c r="C33" s="41">
        <v>2195000</v>
      </c>
      <c r="D33" s="41">
        <v>2195000</v>
      </c>
      <c r="E33" s="35" t="s">
        <v>453</v>
      </c>
      <c r="F33" s="35" t="s">
        <v>481</v>
      </c>
      <c r="G33" s="41">
        <v>2195000</v>
      </c>
      <c r="H33" s="35" t="s">
        <v>481</v>
      </c>
      <c r="I33" s="41">
        <v>2195000</v>
      </c>
      <c r="J33" s="35" t="s">
        <v>455</v>
      </c>
      <c r="K33" s="38" t="s">
        <v>118</v>
      </c>
      <c r="L33" s="38" t="s">
        <v>122</v>
      </c>
    </row>
    <row r="34" spans="1:12" ht="96" x14ac:dyDescent="0.2">
      <c r="A34" s="36">
        <v>28</v>
      </c>
      <c r="B34" s="40" t="s">
        <v>492</v>
      </c>
      <c r="C34" s="41">
        <v>371903</v>
      </c>
      <c r="D34" s="41">
        <v>371903</v>
      </c>
      <c r="E34" s="35" t="s">
        <v>115</v>
      </c>
      <c r="F34" s="35" t="s">
        <v>493</v>
      </c>
      <c r="G34" s="41">
        <v>371903</v>
      </c>
      <c r="H34" s="35" t="s">
        <v>493</v>
      </c>
      <c r="I34" s="41">
        <v>371903</v>
      </c>
      <c r="J34" s="35" t="s">
        <v>22</v>
      </c>
      <c r="K34" s="38" t="s">
        <v>118</v>
      </c>
      <c r="L34" s="38" t="s">
        <v>494</v>
      </c>
    </row>
    <row r="35" spans="1:12" ht="96" x14ac:dyDescent="0.2">
      <c r="A35" s="36">
        <v>29</v>
      </c>
      <c r="B35" s="40" t="s">
        <v>449</v>
      </c>
      <c r="C35" s="41">
        <v>414000</v>
      </c>
      <c r="D35" s="41">
        <v>414000</v>
      </c>
      <c r="E35" s="35" t="s">
        <v>115</v>
      </c>
      <c r="F35" s="35" t="s">
        <v>450</v>
      </c>
      <c r="G35" s="41">
        <v>414000</v>
      </c>
      <c r="H35" s="35" t="s">
        <v>450</v>
      </c>
      <c r="I35" s="41">
        <v>414000</v>
      </c>
      <c r="J35" s="35" t="s">
        <v>22</v>
      </c>
      <c r="K35" s="38" t="s">
        <v>118</v>
      </c>
      <c r="L35" s="38" t="s">
        <v>451</v>
      </c>
    </row>
    <row r="36" spans="1:12" ht="96" x14ac:dyDescent="0.2">
      <c r="A36" s="36">
        <v>30</v>
      </c>
      <c r="B36" s="40" t="s">
        <v>163</v>
      </c>
      <c r="C36" s="41">
        <v>176129.03</v>
      </c>
      <c r="D36" s="41">
        <v>176129.03</v>
      </c>
      <c r="E36" s="35" t="s">
        <v>115</v>
      </c>
      <c r="F36" s="35" t="s">
        <v>164</v>
      </c>
      <c r="G36" s="41">
        <v>176129.03</v>
      </c>
      <c r="H36" s="35" t="s">
        <v>164</v>
      </c>
      <c r="I36" s="41">
        <v>176129.03</v>
      </c>
      <c r="J36" s="35" t="s">
        <v>22</v>
      </c>
      <c r="K36" s="38" t="s">
        <v>52</v>
      </c>
      <c r="L36" s="38" t="s">
        <v>165</v>
      </c>
    </row>
    <row r="37" spans="1:12" ht="96" x14ac:dyDescent="0.2">
      <c r="A37" s="36">
        <v>31</v>
      </c>
      <c r="B37" s="40" t="s">
        <v>166</v>
      </c>
      <c r="C37" s="41">
        <v>25000</v>
      </c>
      <c r="D37" s="41">
        <v>25000</v>
      </c>
      <c r="E37" s="35" t="s">
        <v>115</v>
      </c>
      <c r="F37" s="35" t="s">
        <v>167</v>
      </c>
      <c r="G37" s="41">
        <v>25000</v>
      </c>
      <c r="H37" s="35" t="s">
        <v>167</v>
      </c>
      <c r="I37" s="41">
        <v>25000</v>
      </c>
      <c r="J37" s="35" t="s">
        <v>22</v>
      </c>
      <c r="K37" s="38" t="s">
        <v>50</v>
      </c>
      <c r="L37" s="38" t="s">
        <v>168</v>
      </c>
    </row>
    <row r="38" spans="1:12" ht="96" x14ac:dyDescent="0.2">
      <c r="A38" s="36">
        <v>32</v>
      </c>
      <c r="B38" s="40" t="s">
        <v>169</v>
      </c>
      <c r="C38" s="41">
        <v>25000</v>
      </c>
      <c r="D38" s="41">
        <v>25000</v>
      </c>
      <c r="E38" s="35" t="s">
        <v>115</v>
      </c>
      <c r="F38" s="35" t="s">
        <v>170</v>
      </c>
      <c r="G38" s="41">
        <v>25000</v>
      </c>
      <c r="H38" s="35" t="s">
        <v>170</v>
      </c>
      <c r="I38" s="41">
        <v>25000</v>
      </c>
      <c r="J38" s="35" t="s">
        <v>22</v>
      </c>
      <c r="K38" s="38" t="s">
        <v>58</v>
      </c>
      <c r="L38" s="38" t="s">
        <v>168</v>
      </c>
    </row>
    <row r="39" spans="1:12" ht="96" x14ac:dyDescent="0.2">
      <c r="A39" s="36">
        <v>33</v>
      </c>
      <c r="B39" s="40" t="s">
        <v>171</v>
      </c>
      <c r="C39" s="41">
        <v>25000</v>
      </c>
      <c r="D39" s="41">
        <v>25000</v>
      </c>
      <c r="E39" s="35" t="s">
        <v>115</v>
      </c>
      <c r="F39" s="35" t="s">
        <v>172</v>
      </c>
      <c r="G39" s="41">
        <v>25000</v>
      </c>
      <c r="H39" s="35" t="s">
        <v>172</v>
      </c>
      <c r="I39" s="41">
        <v>25000</v>
      </c>
      <c r="J39" s="35" t="s">
        <v>22</v>
      </c>
      <c r="K39" s="38" t="s">
        <v>57</v>
      </c>
      <c r="L39" s="38" t="s">
        <v>168</v>
      </c>
    </row>
    <row r="40" spans="1:12" ht="96" x14ac:dyDescent="0.2">
      <c r="A40" s="36">
        <v>34</v>
      </c>
      <c r="B40" s="40" t="s">
        <v>357</v>
      </c>
      <c r="C40" s="41">
        <v>30000</v>
      </c>
      <c r="D40" s="41">
        <v>30000</v>
      </c>
      <c r="E40" s="35" t="s">
        <v>115</v>
      </c>
      <c r="F40" s="35" t="s">
        <v>355</v>
      </c>
      <c r="G40" s="42">
        <v>30000</v>
      </c>
      <c r="H40" s="35" t="s">
        <v>355</v>
      </c>
      <c r="I40" s="42">
        <v>30000</v>
      </c>
      <c r="J40" s="35" t="s">
        <v>22</v>
      </c>
      <c r="K40" s="38" t="s">
        <v>118</v>
      </c>
      <c r="L40" s="38" t="s">
        <v>356</v>
      </c>
    </row>
    <row r="41" spans="1:12" ht="96" x14ac:dyDescent="0.2">
      <c r="A41" s="36">
        <v>35</v>
      </c>
      <c r="B41" s="40" t="s">
        <v>358</v>
      </c>
      <c r="C41" s="41">
        <v>60000</v>
      </c>
      <c r="D41" s="41">
        <v>60000</v>
      </c>
      <c r="E41" s="35" t="s">
        <v>115</v>
      </c>
      <c r="F41" s="35" t="s">
        <v>355</v>
      </c>
      <c r="G41" s="41">
        <v>60000</v>
      </c>
      <c r="H41" s="35" t="s">
        <v>355</v>
      </c>
      <c r="I41" s="41">
        <v>60000</v>
      </c>
      <c r="J41" s="35" t="s">
        <v>22</v>
      </c>
      <c r="K41" s="38" t="s">
        <v>119</v>
      </c>
      <c r="L41" s="38" t="s">
        <v>356</v>
      </c>
    </row>
    <row r="42" spans="1:12" ht="96" x14ac:dyDescent="0.2">
      <c r="A42" s="36">
        <v>36</v>
      </c>
      <c r="B42" s="40" t="s">
        <v>359</v>
      </c>
      <c r="C42" s="41">
        <v>90000</v>
      </c>
      <c r="D42" s="41">
        <v>90000</v>
      </c>
      <c r="E42" s="35" t="s">
        <v>115</v>
      </c>
      <c r="F42" s="35" t="s">
        <v>355</v>
      </c>
      <c r="G42" s="41">
        <v>90000</v>
      </c>
      <c r="H42" s="35" t="s">
        <v>355</v>
      </c>
      <c r="I42" s="41">
        <v>90000</v>
      </c>
      <c r="J42" s="35" t="s">
        <v>22</v>
      </c>
      <c r="K42" s="38" t="s">
        <v>24</v>
      </c>
      <c r="L42" s="38" t="s">
        <v>356</v>
      </c>
    </row>
    <row r="43" spans="1:12" ht="96" x14ac:dyDescent="0.2">
      <c r="A43" s="36">
        <v>37</v>
      </c>
      <c r="B43" s="40" t="s">
        <v>360</v>
      </c>
      <c r="C43" s="41">
        <v>10000</v>
      </c>
      <c r="D43" s="41">
        <v>10000</v>
      </c>
      <c r="E43" s="35" t="s">
        <v>115</v>
      </c>
      <c r="F43" s="35" t="s">
        <v>355</v>
      </c>
      <c r="G43" s="41">
        <v>10000</v>
      </c>
      <c r="H43" s="35" t="s">
        <v>355</v>
      </c>
      <c r="I43" s="41">
        <v>10000</v>
      </c>
      <c r="J43" s="35" t="s">
        <v>22</v>
      </c>
      <c r="K43" s="38" t="s">
        <v>23</v>
      </c>
      <c r="L43" s="38" t="s">
        <v>356</v>
      </c>
    </row>
    <row r="44" spans="1:12" ht="96" x14ac:dyDescent="0.2">
      <c r="A44" s="36">
        <v>38</v>
      </c>
      <c r="B44" s="40" t="s">
        <v>361</v>
      </c>
      <c r="C44" s="41">
        <v>6000</v>
      </c>
      <c r="D44" s="41">
        <v>6000</v>
      </c>
      <c r="E44" s="35" t="s">
        <v>115</v>
      </c>
      <c r="F44" s="35" t="s">
        <v>355</v>
      </c>
      <c r="G44" s="41">
        <v>6000</v>
      </c>
      <c r="H44" s="35" t="s">
        <v>355</v>
      </c>
      <c r="I44" s="41">
        <v>6000</v>
      </c>
      <c r="J44" s="35" t="s">
        <v>22</v>
      </c>
      <c r="K44" s="38" t="s">
        <v>25</v>
      </c>
      <c r="L44" s="38" t="s">
        <v>356</v>
      </c>
    </row>
    <row r="45" spans="1:12" ht="96" x14ac:dyDescent="0.2">
      <c r="A45" s="36">
        <v>39</v>
      </c>
      <c r="B45" s="40" t="s">
        <v>173</v>
      </c>
      <c r="C45" s="41">
        <v>3000</v>
      </c>
      <c r="D45" s="41">
        <v>3000</v>
      </c>
      <c r="E45" s="35" t="s">
        <v>115</v>
      </c>
      <c r="F45" s="35" t="s">
        <v>174</v>
      </c>
      <c r="G45" s="41">
        <v>3000</v>
      </c>
      <c r="H45" s="35" t="s">
        <v>174</v>
      </c>
      <c r="I45" s="41">
        <v>3000</v>
      </c>
      <c r="J45" s="35" t="s">
        <v>22</v>
      </c>
      <c r="K45" s="38" t="s">
        <v>175</v>
      </c>
      <c r="L45" s="38" t="s">
        <v>176</v>
      </c>
    </row>
    <row r="46" spans="1:12" ht="96" x14ac:dyDescent="0.2">
      <c r="A46" s="36">
        <v>40</v>
      </c>
      <c r="B46" s="40" t="s">
        <v>177</v>
      </c>
      <c r="C46" s="41">
        <v>137400</v>
      </c>
      <c r="D46" s="41">
        <v>137400</v>
      </c>
      <c r="E46" s="35" t="s">
        <v>115</v>
      </c>
      <c r="F46" s="35" t="s">
        <v>178</v>
      </c>
      <c r="G46" s="41">
        <v>137400</v>
      </c>
      <c r="H46" s="35" t="s">
        <v>178</v>
      </c>
      <c r="I46" s="41">
        <v>137400</v>
      </c>
      <c r="J46" s="35" t="s">
        <v>22</v>
      </c>
      <c r="K46" s="38" t="s">
        <v>55</v>
      </c>
      <c r="L46" s="38" t="s">
        <v>176</v>
      </c>
    </row>
    <row r="47" spans="1:12" ht="96" x14ac:dyDescent="0.2">
      <c r="A47" s="36">
        <v>41</v>
      </c>
      <c r="B47" s="40" t="s">
        <v>179</v>
      </c>
      <c r="C47" s="41">
        <v>37800</v>
      </c>
      <c r="D47" s="41">
        <v>37800</v>
      </c>
      <c r="E47" s="35" t="s">
        <v>115</v>
      </c>
      <c r="F47" s="35" t="s">
        <v>180</v>
      </c>
      <c r="G47" s="41">
        <v>37800</v>
      </c>
      <c r="H47" s="35" t="s">
        <v>180</v>
      </c>
      <c r="I47" s="41">
        <v>37800</v>
      </c>
      <c r="J47" s="35" t="s">
        <v>22</v>
      </c>
      <c r="K47" s="38" t="s">
        <v>56</v>
      </c>
      <c r="L47" s="38" t="s">
        <v>176</v>
      </c>
    </row>
    <row r="48" spans="1:12" ht="96" x14ac:dyDescent="0.2">
      <c r="A48" s="36">
        <v>42</v>
      </c>
      <c r="B48" s="40" t="s">
        <v>181</v>
      </c>
      <c r="C48" s="41">
        <v>21000</v>
      </c>
      <c r="D48" s="41">
        <v>21000</v>
      </c>
      <c r="E48" s="35" t="s">
        <v>115</v>
      </c>
      <c r="F48" s="35" t="s">
        <v>180</v>
      </c>
      <c r="G48" s="41">
        <v>21000</v>
      </c>
      <c r="H48" s="35" t="s">
        <v>180</v>
      </c>
      <c r="I48" s="41">
        <v>21000</v>
      </c>
      <c r="J48" s="35" t="s">
        <v>22</v>
      </c>
      <c r="K48" s="38" t="s">
        <v>51</v>
      </c>
      <c r="L48" s="38" t="s">
        <v>176</v>
      </c>
    </row>
    <row r="49" spans="1:12" ht="96" x14ac:dyDescent="0.2">
      <c r="A49" s="36">
        <v>43</v>
      </c>
      <c r="B49" s="40" t="s">
        <v>182</v>
      </c>
      <c r="C49" s="41">
        <v>40000</v>
      </c>
      <c r="D49" s="41">
        <v>40000</v>
      </c>
      <c r="E49" s="35" t="s">
        <v>115</v>
      </c>
      <c r="F49" s="35" t="s">
        <v>180</v>
      </c>
      <c r="G49" s="41">
        <v>40000</v>
      </c>
      <c r="H49" s="35" t="s">
        <v>180</v>
      </c>
      <c r="I49" s="41">
        <v>40000</v>
      </c>
      <c r="J49" s="35" t="s">
        <v>22</v>
      </c>
      <c r="K49" s="38" t="s">
        <v>59</v>
      </c>
      <c r="L49" s="38" t="s">
        <v>176</v>
      </c>
    </row>
    <row r="50" spans="1:12" ht="96" x14ac:dyDescent="0.2">
      <c r="A50" s="36">
        <v>44</v>
      </c>
      <c r="B50" s="40" t="s">
        <v>183</v>
      </c>
      <c r="C50" s="41">
        <v>20000</v>
      </c>
      <c r="D50" s="41">
        <v>20000</v>
      </c>
      <c r="E50" s="35" t="s">
        <v>115</v>
      </c>
      <c r="F50" s="35" t="s">
        <v>184</v>
      </c>
      <c r="G50" s="41">
        <v>20000</v>
      </c>
      <c r="H50" s="35" t="s">
        <v>184</v>
      </c>
      <c r="I50" s="41">
        <v>20000</v>
      </c>
      <c r="J50" s="35" t="s">
        <v>22</v>
      </c>
      <c r="K50" s="38" t="s">
        <v>54</v>
      </c>
      <c r="L50" s="38" t="s">
        <v>176</v>
      </c>
    </row>
    <row r="51" spans="1:12" ht="192" x14ac:dyDescent="0.2">
      <c r="A51" s="36">
        <v>45</v>
      </c>
      <c r="B51" s="40" t="s">
        <v>482</v>
      </c>
      <c r="C51" s="41">
        <v>1297000</v>
      </c>
      <c r="D51" s="41">
        <v>1297000</v>
      </c>
      <c r="E51" s="35" t="s">
        <v>453</v>
      </c>
      <c r="F51" s="35" t="s">
        <v>483</v>
      </c>
      <c r="G51" s="41">
        <v>1297000</v>
      </c>
      <c r="H51" s="35" t="s">
        <v>483</v>
      </c>
      <c r="I51" s="41">
        <v>1297000</v>
      </c>
      <c r="J51" s="35" t="s">
        <v>455</v>
      </c>
      <c r="K51" s="38" t="s">
        <v>119</v>
      </c>
      <c r="L51" s="38" t="s">
        <v>484</v>
      </c>
    </row>
    <row r="52" spans="1:12" ht="96" x14ac:dyDescent="0.2">
      <c r="A52" s="36">
        <v>46</v>
      </c>
      <c r="B52" s="40" t="s">
        <v>185</v>
      </c>
      <c r="C52" s="41">
        <v>1660</v>
      </c>
      <c r="D52" s="41">
        <v>1660</v>
      </c>
      <c r="E52" s="35" t="s">
        <v>115</v>
      </c>
      <c r="F52" s="35" t="s">
        <v>186</v>
      </c>
      <c r="G52" s="41">
        <v>1660</v>
      </c>
      <c r="H52" s="35" t="s">
        <v>186</v>
      </c>
      <c r="I52" s="41">
        <v>1660</v>
      </c>
      <c r="J52" s="35" t="s">
        <v>22</v>
      </c>
      <c r="K52" s="38" t="s">
        <v>53</v>
      </c>
      <c r="L52" s="38" t="s">
        <v>187</v>
      </c>
    </row>
    <row r="53" spans="1:12" ht="96" x14ac:dyDescent="0.2">
      <c r="A53" s="36">
        <v>47</v>
      </c>
      <c r="B53" s="40" t="s">
        <v>188</v>
      </c>
      <c r="C53" s="41">
        <v>48600</v>
      </c>
      <c r="D53" s="41">
        <v>48600</v>
      </c>
      <c r="E53" s="35" t="s">
        <v>115</v>
      </c>
      <c r="F53" s="35" t="s">
        <v>189</v>
      </c>
      <c r="G53" s="41">
        <v>48600</v>
      </c>
      <c r="H53" s="35" t="s">
        <v>189</v>
      </c>
      <c r="I53" s="41">
        <v>48600</v>
      </c>
      <c r="J53" s="35" t="s">
        <v>22</v>
      </c>
      <c r="K53" s="38" t="s">
        <v>60</v>
      </c>
      <c r="L53" s="38" t="s">
        <v>187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39088-6F05-4F05-8A24-C750234F29E9}">
  <dimension ref="A1:L21"/>
  <sheetViews>
    <sheetView zoomScale="90" zoomScaleNormal="90" workbookViewId="0">
      <pane ySplit="6" topLeftCell="A19" activePane="bottomLeft" state="frozen"/>
      <selection pane="bottomLeft" activeCell="A2" sqref="A2:L2"/>
    </sheetView>
  </sheetViews>
  <sheetFormatPr defaultColWidth="15.25" defaultRowHeight="24" x14ac:dyDescent="0.2"/>
  <cols>
    <col min="1" max="1" width="5.75" style="1" customWidth="1"/>
    <col min="2" max="2" width="43.625" style="2" customWidth="1"/>
    <col min="3" max="4" width="11.625" style="3" customWidth="1"/>
    <col min="5" max="5" width="17.125" style="4" customWidth="1"/>
    <col min="6" max="6" width="18.75" style="4" customWidth="1"/>
    <col min="7" max="7" width="11.5" style="5" customWidth="1"/>
    <col min="8" max="8" width="17.125" style="4" customWidth="1"/>
    <col min="9" max="9" width="13.625" style="3" customWidth="1"/>
    <col min="10" max="10" width="17.125" style="4" customWidth="1"/>
    <col min="11" max="11" width="12.125" style="1" customWidth="1"/>
    <col min="12" max="12" width="12.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516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505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188</v>
      </c>
      <c r="C7" s="41">
        <v>48600</v>
      </c>
      <c r="D7" s="41">
        <v>48600</v>
      </c>
      <c r="E7" s="35" t="s">
        <v>115</v>
      </c>
      <c r="F7" s="35" t="s">
        <v>189</v>
      </c>
      <c r="G7" s="41">
        <v>48600</v>
      </c>
      <c r="H7" s="35" t="s">
        <v>189</v>
      </c>
      <c r="I7" s="41">
        <v>48600</v>
      </c>
      <c r="J7" s="35" t="s">
        <v>22</v>
      </c>
      <c r="K7" s="38" t="s">
        <v>60</v>
      </c>
      <c r="L7" s="38" t="s">
        <v>190</v>
      </c>
    </row>
    <row r="8" spans="1:12" s="34" customFormat="1" ht="72" x14ac:dyDescent="0.2">
      <c r="A8" s="36">
        <v>2</v>
      </c>
      <c r="B8" s="40" t="s">
        <v>191</v>
      </c>
      <c r="C8" s="41">
        <v>77760</v>
      </c>
      <c r="D8" s="41">
        <v>77760</v>
      </c>
      <c r="E8" s="35" t="s">
        <v>115</v>
      </c>
      <c r="F8" s="35" t="s">
        <v>192</v>
      </c>
      <c r="G8" s="41">
        <v>77760</v>
      </c>
      <c r="H8" s="35" t="s">
        <v>192</v>
      </c>
      <c r="I8" s="41">
        <v>77760</v>
      </c>
      <c r="J8" s="35" t="s">
        <v>22</v>
      </c>
      <c r="K8" s="38" t="s">
        <v>61</v>
      </c>
      <c r="L8" s="38" t="s">
        <v>193</v>
      </c>
    </row>
    <row r="9" spans="1:12" s="34" customFormat="1" ht="72" x14ac:dyDescent="0.2">
      <c r="A9" s="36">
        <v>3</v>
      </c>
      <c r="B9" s="40" t="s">
        <v>362</v>
      </c>
      <c r="C9" s="41">
        <v>64370.1</v>
      </c>
      <c r="D9" s="41">
        <v>64370.1</v>
      </c>
      <c r="E9" s="35" t="s">
        <v>115</v>
      </c>
      <c r="F9" s="35" t="s">
        <v>363</v>
      </c>
      <c r="G9" s="41">
        <v>64370.1</v>
      </c>
      <c r="H9" s="35" t="s">
        <v>363</v>
      </c>
      <c r="I9" s="41">
        <v>64370.1</v>
      </c>
      <c r="J9" s="35" t="s">
        <v>22</v>
      </c>
      <c r="K9" s="38" t="s">
        <v>26</v>
      </c>
      <c r="L9" s="38" t="s">
        <v>364</v>
      </c>
    </row>
    <row r="10" spans="1:12" s="34" customFormat="1" ht="72" x14ac:dyDescent="0.2">
      <c r="A10" s="36">
        <v>4</v>
      </c>
      <c r="B10" s="40" t="s">
        <v>194</v>
      </c>
      <c r="C10" s="41">
        <v>5500</v>
      </c>
      <c r="D10" s="41">
        <v>5500</v>
      </c>
      <c r="E10" s="35" t="s">
        <v>115</v>
      </c>
      <c r="F10" s="35" t="s">
        <v>196</v>
      </c>
      <c r="G10" s="41">
        <v>5500</v>
      </c>
      <c r="H10" s="35" t="s">
        <v>196</v>
      </c>
      <c r="I10" s="41">
        <v>5500</v>
      </c>
      <c r="J10" s="35" t="s">
        <v>22</v>
      </c>
      <c r="K10" s="38" t="s">
        <v>62</v>
      </c>
      <c r="L10" s="38" t="s">
        <v>195</v>
      </c>
    </row>
    <row r="11" spans="1:12" s="34" customFormat="1" ht="72" x14ac:dyDescent="0.2">
      <c r="A11" s="36">
        <v>5</v>
      </c>
      <c r="B11" s="40" t="s">
        <v>197</v>
      </c>
      <c r="C11" s="41">
        <v>18000</v>
      </c>
      <c r="D11" s="41">
        <v>18000</v>
      </c>
      <c r="E11" s="35" t="s">
        <v>115</v>
      </c>
      <c r="F11" s="35" t="s">
        <v>198</v>
      </c>
      <c r="G11" s="41">
        <v>18000</v>
      </c>
      <c r="H11" s="35" t="s">
        <v>198</v>
      </c>
      <c r="I11" s="41">
        <v>18000</v>
      </c>
      <c r="J11" s="35" t="s">
        <v>22</v>
      </c>
      <c r="K11" s="38" t="s">
        <v>63</v>
      </c>
      <c r="L11" s="38" t="s">
        <v>195</v>
      </c>
    </row>
    <row r="12" spans="1:12" s="34" customFormat="1" ht="72" x14ac:dyDescent="0.2">
      <c r="A12" s="36">
        <v>6</v>
      </c>
      <c r="B12" s="40" t="s">
        <v>199</v>
      </c>
      <c r="C12" s="41">
        <v>12000</v>
      </c>
      <c r="D12" s="41">
        <v>12000</v>
      </c>
      <c r="E12" s="35" t="s">
        <v>115</v>
      </c>
      <c r="F12" s="35" t="s">
        <v>200</v>
      </c>
      <c r="G12" s="41">
        <v>12000</v>
      </c>
      <c r="H12" s="35" t="s">
        <v>200</v>
      </c>
      <c r="I12" s="41">
        <v>12000</v>
      </c>
      <c r="J12" s="35" t="s">
        <v>22</v>
      </c>
      <c r="K12" s="38" t="s">
        <v>64</v>
      </c>
      <c r="L12" s="38" t="s">
        <v>195</v>
      </c>
    </row>
    <row r="13" spans="1:12" s="34" customFormat="1" ht="72" x14ac:dyDescent="0.2">
      <c r="A13" s="36">
        <v>7</v>
      </c>
      <c r="B13" s="40" t="s">
        <v>201</v>
      </c>
      <c r="C13" s="41">
        <v>83200</v>
      </c>
      <c r="D13" s="41">
        <v>83200</v>
      </c>
      <c r="E13" s="35" t="s">
        <v>115</v>
      </c>
      <c r="F13" s="35" t="s">
        <v>202</v>
      </c>
      <c r="G13" s="41">
        <v>83200</v>
      </c>
      <c r="H13" s="35" t="s">
        <v>202</v>
      </c>
      <c r="I13" s="41">
        <v>83200</v>
      </c>
      <c r="J13" s="35" t="s">
        <v>22</v>
      </c>
      <c r="K13" s="38" t="s">
        <v>69</v>
      </c>
      <c r="L13" s="38" t="s">
        <v>203</v>
      </c>
    </row>
    <row r="14" spans="1:12" s="34" customFormat="1" ht="72" x14ac:dyDescent="0.2">
      <c r="A14" s="36">
        <v>8</v>
      </c>
      <c r="B14" s="40" t="s">
        <v>201</v>
      </c>
      <c r="C14" s="41">
        <v>83200</v>
      </c>
      <c r="D14" s="41">
        <v>83200</v>
      </c>
      <c r="E14" s="35" t="s">
        <v>115</v>
      </c>
      <c r="F14" s="35" t="s">
        <v>205</v>
      </c>
      <c r="G14" s="41">
        <v>83200</v>
      </c>
      <c r="H14" s="35" t="s">
        <v>205</v>
      </c>
      <c r="I14" s="41">
        <v>83200</v>
      </c>
      <c r="J14" s="35" t="s">
        <v>22</v>
      </c>
      <c r="K14" s="38" t="s">
        <v>68</v>
      </c>
      <c r="L14" s="38" t="s">
        <v>203</v>
      </c>
    </row>
    <row r="15" spans="1:12" s="34" customFormat="1" ht="72" x14ac:dyDescent="0.2">
      <c r="A15" s="36">
        <v>9</v>
      </c>
      <c r="B15" s="40" t="s">
        <v>204</v>
      </c>
      <c r="C15" s="41">
        <v>550</v>
      </c>
      <c r="D15" s="41">
        <v>550</v>
      </c>
      <c r="E15" s="35" t="s">
        <v>115</v>
      </c>
      <c r="F15" s="35" t="s">
        <v>206</v>
      </c>
      <c r="G15" s="41">
        <v>550</v>
      </c>
      <c r="H15" s="35" t="s">
        <v>206</v>
      </c>
      <c r="I15" s="41">
        <v>550</v>
      </c>
      <c r="J15" s="35" t="s">
        <v>22</v>
      </c>
      <c r="K15" s="38" t="s">
        <v>70</v>
      </c>
      <c r="L15" s="38" t="s">
        <v>207</v>
      </c>
    </row>
    <row r="16" spans="1:12" s="34" customFormat="1" ht="168" x14ac:dyDescent="0.2">
      <c r="A16" s="36">
        <v>10</v>
      </c>
      <c r="B16" s="40" t="s">
        <v>452</v>
      </c>
      <c r="C16" s="41">
        <v>613000</v>
      </c>
      <c r="D16" s="41">
        <v>613000</v>
      </c>
      <c r="E16" s="35" t="s">
        <v>453</v>
      </c>
      <c r="F16" s="35" t="s">
        <v>454</v>
      </c>
      <c r="G16" s="41">
        <v>613000</v>
      </c>
      <c r="H16" s="35" t="s">
        <v>450</v>
      </c>
      <c r="I16" s="41">
        <v>613000</v>
      </c>
      <c r="J16" s="35" t="s">
        <v>455</v>
      </c>
      <c r="K16" s="38" t="s">
        <v>119</v>
      </c>
      <c r="L16" s="38" t="s">
        <v>456</v>
      </c>
    </row>
    <row r="17" spans="1:12" s="15" customFormat="1" x14ac:dyDescent="0.2">
      <c r="A17" s="20"/>
      <c r="B17" s="21"/>
      <c r="C17" s="22"/>
      <c r="D17" s="22"/>
      <c r="E17" s="23"/>
      <c r="F17" s="23"/>
      <c r="G17" s="22"/>
      <c r="H17" s="23"/>
      <c r="I17" s="22"/>
      <c r="J17" s="23"/>
      <c r="K17" s="20"/>
      <c r="L17" s="24"/>
    </row>
    <row r="18" spans="1:12" s="15" customFormat="1" x14ac:dyDescent="0.2">
      <c r="A18" s="20"/>
      <c r="B18" s="21"/>
      <c r="C18" s="22"/>
      <c r="D18" s="22"/>
      <c r="E18" s="23"/>
      <c r="F18" s="23"/>
      <c r="G18" s="22"/>
      <c r="H18" s="23"/>
      <c r="I18" s="22"/>
      <c r="J18" s="23"/>
      <c r="K18" s="20"/>
      <c r="L18" s="24"/>
    </row>
    <row r="19" spans="1:12" s="15" customFormat="1" x14ac:dyDescent="0.2">
      <c r="A19" s="20"/>
      <c r="B19" s="21"/>
      <c r="C19" s="22"/>
      <c r="D19" s="22"/>
      <c r="E19" s="23"/>
      <c r="F19" s="23"/>
      <c r="G19" s="22"/>
      <c r="H19" s="23"/>
      <c r="I19" s="22"/>
      <c r="J19" s="23"/>
      <c r="K19" s="20"/>
      <c r="L19" s="24"/>
    </row>
    <row r="20" spans="1:12" s="15" customFormat="1" x14ac:dyDescent="0.2">
      <c r="A20" s="20"/>
      <c r="B20" s="21"/>
      <c r="C20" s="22"/>
      <c r="D20" s="22"/>
      <c r="E20" s="23"/>
      <c r="F20" s="23"/>
      <c r="G20" s="22"/>
      <c r="H20" s="23"/>
      <c r="I20" s="22"/>
      <c r="J20" s="23"/>
      <c r="K20" s="20"/>
      <c r="L20" s="24"/>
    </row>
    <row r="21" spans="1:12" s="15" customFormat="1" x14ac:dyDescent="0.2">
      <c r="A21" s="20"/>
      <c r="B21" s="21"/>
      <c r="C21" s="22"/>
      <c r="D21" s="22"/>
      <c r="E21" s="23"/>
      <c r="F21" s="23"/>
      <c r="G21" s="22"/>
      <c r="H21" s="23"/>
      <c r="I21" s="22"/>
      <c r="J21" s="23"/>
      <c r="K21" s="20"/>
      <c r="L21" s="2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honeticPr fontId="13" type="noConversion"/>
  <pageMargins left="3.937007874015748E-2" right="3.937007874015748E-2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465DE-A5D9-41CD-8638-02DCF9994F55}">
  <dimension ref="A1:L30"/>
  <sheetViews>
    <sheetView zoomScale="90" zoomScaleNormal="90" workbookViewId="0">
      <pane ySplit="6" topLeftCell="A27" activePane="bottomLeft" state="frozen"/>
      <selection pane="bottomLeft" activeCell="F30" sqref="F30"/>
    </sheetView>
  </sheetViews>
  <sheetFormatPr defaultColWidth="15.25" defaultRowHeight="24" x14ac:dyDescent="0.2"/>
  <cols>
    <col min="1" max="1" width="5.75" style="1" customWidth="1"/>
    <col min="2" max="2" width="41.875" style="2" customWidth="1"/>
    <col min="3" max="4" width="13.125" style="3" customWidth="1"/>
    <col min="5" max="5" width="13.75" style="4" customWidth="1"/>
    <col min="6" max="6" width="17.125" style="4" customWidth="1"/>
    <col min="7" max="7" width="13.125" style="5" customWidth="1"/>
    <col min="8" max="8" width="15.375" style="4" customWidth="1"/>
    <col min="9" max="9" width="13.125" style="3" customWidth="1"/>
    <col min="10" max="10" width="17.125" style="4" customWidth="1"/>
    <col min="11" max="11" width="12.125" style="1" customWidth="1"/>
    <col min="12" max="12" width="12.7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517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506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208</v>
      </c>
      <c r="C7" s="41">
        <v>5950</v>
      </c>
      <c r="D7" s="41">
        <v>5950</v>
      </c>
      <c r="E7" s="35" t="s">
        <v>115</v>
      </c>
      <c r="F7" s="35" t="s">
        <v>206</v>
      </c>
      <c r="G7" s="41">
        <v>5950</v>
      </c>
      <c r="H7" s="35" t="s">
        <v>206</v>
      </c>
      <c r="I7" s="41">
        <v>5950</v>
      </c>
      <c r="J7" s="35" t="s">
        <v>22</v>
      </c>
      <c r="K7" s="38" t="s">
        <v>71</v>
      </c>
      <c r="L7" s="38" t="s">
        <v>209</v>
      </c>
    </row>
    <row r="8" spans="1:12" s="34" customFormat="1" ht="72" x14ac:dyDescent="0.2">
      <c r="A8" s="36">
        <v>2</v>
      </c>
      <c r="B8" s="40" t="s">
        <v>210</v>
      </c>
      <c r="C8" s="41">
        <v>22550</v>
      </c>
      <c r="D8" s="41">
        <v>22550</v>
      </c>
      <c r="E8" s="35" t="s">
        <v>115</v>
      </c>
      <c r="F8" s="35" t="s">
        <v>211</v>
      </c>
      <c r="G8" s="41">
        <v>22550</v>
      </c>
      <c r="H8" s="35" t="s">
        <v>211</v>
      </c>
      <c r="I8" s="41">
        <v>22550</v>
      </c>
      <c r="J8" s="35" t="s">
        <v>22</v>
      </c>
      <c r="K8" s="38" t="s">
        <v>66</v>
      </c>
      <c r="L8" s="38" t="s">
        <v>212</v>
      </c>
    </row>
    <row r="9" spans="1:12" s="34" customFormat="1" ht="72" x14ac:dyDescent="0.2">
      <c r="A9" s="36">
        <v>3</v>
      </c>
      <c r="B9" s="40" t="s">
        <v>213</v>
      </c>
      <c r="C9" s="41">
        <v>50000</v>
      </c>
      <c r="D9" s="41">
        <v>50000</v>
      </c>
      <c r="E9" s="35" t="s">
        <v>115</v>
      </c>
      <c r="F9" s="35" t="s">
        <v>214</v>
      </c>
      <c r="G9" s="41">
        <v>50000</v>
      </c>
      <c r="H9" s="35" t="s">
        <v>214</v>
      </c>
      <c r="I9" s="41">
        <v>50000</v>
      </c>
      <c r="J9" s="35" t="s">
        <v>22</v>
      </c>
      <c r="K9" s="38" t="s">
        <v>65</v>
      </c>
      <c r="L9" s="38" t="s">
        <v>215</v>
      </c>
    </row>
    <row r="10" spans="1:12" s="34" customFormat="1" ht="168" x14ac:dyDescent="0.2">
      <c r="A10" s="36">
        <v>4</v>
      </c>
      <c r="B10" s="40" t="s">
        <v>457</v>
      </c>
      <c r="C10" s="41">
        <v>1591000</v>
      </c>
      <c r="D10" s="41">
        <v>1591000</v>
      </c>
      <c r="E10" s="35" t="s">
        <v>453</v>
      </c>
      <c r="F10" s="35" t="s">
        <v>454</v>
      </c>
      <c r="G10" s="41">
        <v>1591000</v>
      </c>
      <c r="H10" s="35" t="s">
        <v>454</v>
      </c>
      <c r="I10" s="41">
        <v>1591000</v>
      </c>
      <c r="J10" s="35" t="s">
        <v>455</v>
      </c>
      <c r="K10" s="38" t="s">
        <v>24</v>
      </c>
      <c r="L10" s="38" t="s">
        <v>458</v>
      </c>
    </row>
    <row r="11" spans="1:12" s="34" customFormat="1" ht="72" x14ac:dyDescent="0.2">
      <c r="A11" s="36">
        <v>5</v>
      </c>
      <c r="B11" s="40" t="s">
        <v>485</v>
      </c>
      <c r="C11" s="41">
        <v>12000</v>
      </c>
      <c r="D11" s="41">
        <v>12000</v>
      </c>
      <c r="E11" s="35" t="s">
        <v>115</v>
      </c>
      <c r="F11" s="35" t="s">
        <v>404</v>
      </c>
      <c r="G11" s="41">
        <v>120000</v>
      </c>
      <c r="H11" s="35" t="s">
        <v>404</v>
      </c>
      <c r="I11" s="41">
        <v>120000</v>
      </c>
      <c r="J11" s="35" t="s">
        <v>22</v>
      </c>
      <c r="K11" s="38" t="s">
        <v>24</v>
      </c>
      <c r="L11" s="38" t="s">
        <v>486</v>
      </c>
    </row>
    <row r="12" spans="1:12" s="34" customFormat="1" ht="72" x14ac:dyDescent="0.2">
      <c r="A12" s="36">
        <v>6</v>
      </c>
      <c r="B12" s="40" t="s">
        <v>487</v>
      </c>
      <c r="C12" s="41">
        <v>40000</v>
      </c>
      <c r="D12" s="41">
        <v>40000</v>
      </c>
      <c r="E12" s="35" t="s">
        <v>115</v>
      </c>
      <c r="F12" s="35" t="s">
        <v>404</v>
      </c>
      <c r="G12" s="41">
        <v>40000</v>
      </c>
      <c r="H12" s="35" t="s">
        <v>404</v>
      </c>
      <c r="I12" s="41">
        <v>40000</v>
      </c>
      <c r="J12" s="35" t="s">
        <v>22</v>
      </c>
      <c r="K12" s="38" t="s">
        <v>23</v>
      </c>
      <c r="L12" s="38" t="s">
        <v>486</v>
      </c>
    </row>
    <row r="13" spans="1:12" s="34" customFormat="1" ht="72" x14ac:dyDescent="0.2">
      <c r="A13" s="36">
        <v>7</v>
      </c>
      <c r="B13" s="40" t="s">
        <v>488</v>
      </c>
      <c r="C13" s="41">
        <v>15000</v>
      </c>
      <c r="D13" s="41">
        <v>15000</v>
      </c>
      <c r="E13" s="35" t="s">
        <v>115</v>
      </c>
      <c r="F13" s="35" t="s">
        <v>404</v>
      </c>
      <c r="G13" s="41">
        <v>15000</v>
      </c>
      <c r="H13" s="35" t="s">
        <v>404</v>
      </c>
      <c r="I13" s="41">
        <v>15000</v>
      </c>
      <c r="J13" s="35" t="s">
        <v>22</v>
      </c>
      <c r="K13" s="38" t="s">
        <v>25</v>
      </c>
      <c r="L13" s="38" t="s">
        <v>486</v>
      </c>
    </row>
    <row r="14" spans="1:12" s="34" customFormat="1" ht="72" x14ac:dyDescent="0.2">
      <c r="A14" s="36">
        <v>8</v>
      </c>
      <c r="B14" s="40" t="s">
        <v>365</v>
      </c>
      <c r="C14" s="41">
        <v>55000</v>
      </c>
      <c r="D14" s="41">
        <v>55000</v>
      </c>
      <c r="E14" s="35" t="s">
        <v>115</v>
      </c>
      <c r="F14" s="35" t="s">
        <v>366</v>
      </c>
      <c r="G14" s="41">
        <v>55000</v>
      </c>
      <c r="H14" s="35" t="s">
        <v>366</v>
      </c>
      <c r="I14" s="41">
        <v>55000</v>
      </c>
      <c r="J14" s="35" t="s">
        <v>22</v>
      </c>
      <c r="K14" s="38" t="s">
        <v>27</v>
      </c>
      <c r="L14" s="38" t="s">
        <v>367</v>
      </c>
    </row>
    <row r="15" spans="1:12" s="34" customFormat="1" ht="72" x14ac:dyDescent="0.2">
      <c r="A15" s="36">
        <v>9</v>
      </c>
      <c r="B15" s="40" t="s">
        <v>368</v>
      </c>
      <c r="C15" s="41">
        <v>90000</v>
      </c>
      <c r="D15" s="41">
        <v>90000</v>
      </c>
      <c r="E15" s="35" t="s">
        <v>115</v>
      </c>
      <c r="F15" s="35" t="s">
        <v>369</v>
      </c>
      <c r="G15" s="41">
        <v>90000</v>
      </c>
      <c r="H15" s="35" t="s">
        <v>369</v>
      </c>
      <c r="I15" s="41">
        <v>90000</v>
      </c>
      <c r="J15" s="35" t="s">
        <v>22</v>
      </c>
      <c r="K15" s="38" t="s">
        <v>28</v>
      </c>
      <c r="L15" s="38" t="s">
        <v>370</v>
      </c>
    </row>
    <row r="16" spans="1:12" s="34" customFormat="1" ht="72" x14ac:dyDescent="0.2">
      <c r="A16" s="36">
        <v>10</v>
      </c>
      <c r="B16" s="40" t="s">
        <v>216</v>
      </c>
      <c r="C16" s="41">
        <v>40000</v>
      </c>
      <c r="D16" s="41">
        <v>40000</v>
      </c>
      <c r="E16" s="35" t="s">
        <v>115</v>
      </c>
      <c r="F16" s="35" t="s">
        <v>217</v>
      </c>
      <c r="G16" s="41">
        <v>40000</v>
      </c>
      <c r="H16" s="35" t="s">
        <v>217</v>
      </c>
      <c r="I16" s="41">
        <v>40000</v>
      </c>
      <c r="J16" s="35" t="s">
        <v>22</v>
      </c>
      <c r="K16" s="38" t="s">
        <v>218</v>
      </c>
      <c r="L16" s="38" t="s">
        <v>219</v>
      </c>
    </row>
    <row r="17" spans="1:12" s="34" customFormat="1" ht="72" x14ac:dyDescent="0.2">
      <c r="A17" s="36">
        <v>11</v>
      </c>
      <c r="B17" s="40" t="s">
        <v>220</v>
      </c>
      <c r="C17" s="41">
        <v>96000</v>
      </c>
      <c r="D17" s="41">
        <v>96000</v>
      </c>
      <c r="E17" s="35" t="s">
        <v>115</v>
      </c>
      <c r="F17" s="35" t="s">
        <v>221</v>
      </c>
      <c r="G17" s="41">
        <v>96000</v>
      </c>
      <c r="H17" s="35" t="s">
        <v>221</v>
      </c>
      <c r="I17" s="41">
        <v>96000</v>
      </c>
      <c r="J17" s="35" t="s">
        <v>22</v>
      </c>
      <c r="K17" s="38" t="s">
        <v>222</v>
      </c>
      <c r="L17" s="38" t="s">
        <v>219</v>
      </c>
    </row>
    <row r="18" spans="1:12" s="34" customFormat="1" ht="72" x14ac:dyDescent="0.2">
      <c r="A18" s="36">
        <v>12</v>
      </c>
      <c r="B18" s="40" t="s">
        <v>223</v>
      </c>
      <c r="C18" s="41">
        <v>95000</v>
      </c>
      <c r="D18" s="41">
        <v>95000</v>
      </c>
      <c r="E18" s="35" t="s">
        <v>115</v>
      </c>
      <c r="F18" s="35" t="s">
        <v>224</v>
      </c>
      <c r="G18" s="41">
        <v>95000</v>
      </c>
      <c r="H18" s="35" t="s">
        <v>224</v>
      </c>
      <c r="I18" s="41">
        <v>95000</v>
      </c>
      <c r="J18" s="35" t="s">
        <v>22</v>
      </c>
      <c r="K18" s="38" t="s">
        <v>225</v>
      </c>
      <c r="L18" s="38" t="s">
        <v>219</v>
      </c>
    </row>
    <row r="19" spans="1:12" s="34" customFormat="1" ht="72" x14ac:dyDescent="0.2">
      <c r="A19" s="36">
        <v>13</v>
      </c>
      <c r="B19" s="40" t="s">
        <v>226</v>
      </c>
      <c r="C19" s="41">
        <v>45000</v>
      </c>
      <c r="D19" s="41">
        <v>45000</v>
      </c>
      <c r="E19" s="35" t="s">
        <v>115</v>
      </c>
      <c r="F19" s="35" t="s">
        <v>198</v>
      </c>
      <c r="G19" s="41">
        <v>45000</v>
      </c>
      <c r="H19" s="35" t="s">
        <v>198</v>
      </c>
      <c r="I19" s="41">
        <v>45000</v>
      </c>
      <c r="J19" s="35" t="s">
        <v>22</v>
      </c>
      <c r="K19" s="38" t="s">
        <v>67</v>
      </c>
      <c r="L19" s="38" t="s">
        <v>219</v>
      </c>
    </row>
    <row r="20" spans="1:12" s="34" customFormat="1" ht="72" x14ac:dyDescent="0.2">
      <c r="A20" s="36">
        <v>14</v>
      </c>
      <c r="B20" s="40" t="s">
        <v>227</v>
      </c>
      <c r="C20" s="41">
        <v>23650</v>
      </c>
      <c r="D20" s="41">
        <v>23650</v>
      </c>
      <c r="E20" s="35" t="s">
        <v>115</v>
      </c>
      <c r="F20" s="35" t="s">
        <v>211</v>
      </c>
      <c r="G20" s="41">
        <v>23650</v>
      </c>
      <c r="H20" s="35" t="s">
        <v>211</v>
      </c>
      <c r="I20" s="41">
        <v>23650</v>
      </c>
      <c r="J20" s="35" t="s">
        <v>22</v>
      </c>
      <c r="K20" s="38" t="s">
        <v>228</v>
      </c>
      <c r="L20" s="38" t="s">
        <v>219</v>
      </c>
    </row>
    <row r="21" spans="1:12" s="34" customFormat="1" ht="72" x14ac:dyDescent="0.2">
      <c r="A21" s="36">
        <v>15</v>
      </c>
      <c r="B21" s="40" t="s">
        <v>229</v>
      </c>
      <c r="C21" s="41">
        <v>600</v>
      </c>
      <c r="D21" s="41">
        <v>600</v>
      </c>
      <c r="E21" s="35" t="s">
        <v>115</v>
      </c>
      <c r="F21" s="35" t="s">
        <v>206</v>
      </c>
      <c r="G21" s="41">
        <v>600</v>
      </c>
      <c r="H21" s="35" t="s">
        <v>206</v>
      </c>
      <c r="I21" s="41">
        <v>600</v>
      </c>
      <c r="J21" s="35" t="s">
        <v>22</v>
      </c>
      <c r="K21" s="38" t="s">
        <v>72</v>
      </c>
      <c r="L21" s="38" t="s">
        <v>219</v>
      </c>
    </row>
    <row r="22" spans="1:12" s="34" customFormat="1" ht="72" x14ac:dyDescent="0.2">
      <c r="A22" s="36">
        <v>16</v>
      </c>
      <c r="B22" s="40" t="s">
        <v>230</v>
      </c>
      <c r="C22" s="41">
        <v>7000</v>
      </c>
      <c r="D22" s="41">
        <v>7000</v>
      </c>
      <c r="E22" s="35" t="s">
        <v>115</v>
      </c>
      <c r="F22" s="35" t="s">
        <v>198</v>
      </c>
      <c r="G22" s="41">
        <v>7000</v>
      </c>
      <c r="H22" s="35" t="s">
        <v>198</v>
      </c>
      <c r="I22" s="41">
        <v>7000</v>
      </c>
      <c r="J22" s="35" t="s">
        <v>22</v>
      </c>
      <c r="K22" s="38" t="s">
        <v>73</v>
      </c>
      <c r="L22" s="38" t="s">
        <v>231</v>
      </c>
    </row>
    <row r="23" spans="1:12" s="34" customFormat="1" ht="72" x14ac:dyDescent="0.2">
      <c r="A23" s="36">
        <v>17</v>
      </c>
      <c r="B23" s="40" t="s">
        <v>232</v>
      </c>
      <c r="C23" s="41">
        <v>24000</v>
      </c>
      <c r="D23" s="41">
        <v>24000</v>
      </c>
      <c r="E23" s="35" t="s">
        <v>115</v>
      </c>
      <c r="F23" s="35" t="s">
        <v>233</v>
      </c>
      <c r="G23" s="41">
        <v>24000</v>
      </c>
      <c r="H23" s="35" t="s">
        <v>233</v>
      </c>
      <c r="I23" s="41">
        <v>24000</v>
      </c>
      <c r="J23" s="35" t="s">
        <v>22</v>
      </c>
      <c r="K23" s="38" t="s">
        <v>79</v>
      </c>
      <c r="L23" s="38" t="s">
        <v>234</v>
      </c>
    </row>
    <row r="24" spans="1:12" s="34" customFormat="1" ht="72" x14ac:dyDescent="0.2">
      <c r="A24" s="36">
        <v>18</v>
      </c>
      <c r="B24" s="40" t="s">
        <v>232</v>
      </c>
      <c r="C24" s="41">
        <v>24000</v>
      </c>
      <c r="D24" s="41">
        <v>24000</v>
      </c>
      <c r="E24" s="35" t="s">
        <v>115</v>
      </c>
      <c r="F24" s="35" t="s">
        <v>235</v>
      </c>
      <c r="G24" s="41">
        <v>24000</v>
      </c>
      <c r="H24" s="35" t="s">
        <v>235</v>
      </c>
      <c r="I24" s="41">
        <v>24000</v>
      </c>
      <c r="J24" s="35" t="s">
        <v>22</v>
      </c>
      <c r="K24" s="38" t="s">
        <v>78</v>
      </c>
      <c r="L24" s="38" t="s">
        <v>234</v>
      </c>
    </row>
    <row r="25" spans="1:12" s="34" customFormat="1" ht="72" x14ac:dyDescent="0.2">
      <c r="A25" s="36">
        <v>19</v>
      </c>
      <c r="B25" s="40" t="s">
        <v>232</v>
      </c>
      <c r="C25" s="41">
        <v>24000</v>
      </c>
      <c r="D25" s="41">
        <v>24000</v>
      </c>
      <c r="E25" s="35" t="s">
        <v>115</v>
      </c>
      <c r="F25" s="35" t="s">
        <v>236</v>
      </c>
      <c r="G25" s="41">
        <v>24000</v>
      </c>
      <c r="H25" s="35" t="s">
        <v>236</v>
      </c>
      <c r="I25" s="41">
        <v>24000</v>
      </c>
      <c r="J25" s="35" t="s">
        <v>22</v>
      </c>
      <c r="K25" s="38" t="s">
        <v>237</v>
      </c>
      <c r="L25" s="38" t="s">
        <v>234</v>
      </c>
    </row>
    <row r="26" spans="1:12" s="34" customFormat="1" ht="72" x14ac:dyDescent="0.2">
      <c r="A26" s="36">
        <v>20</v>
      </c>
      <c r="B26" s="40" t="s">
        <v>232</v>
      </c>
      <c r="C26" s="41">
        <v>24000</v>
      </c>
      <c r="D26" s="41">
        <v>24000</v>
      </c>
      <c r="E26" s="35" t="s">
        <v>115</v>
      </c>
      <c r="F26" s="35" t="s">
        <v>238</v>
      </c>
      <c r="G26" s="41">
        <v>24000</v>
      </c>
      <c r="H26" s="35" t="s">
        <v>238</v>
      </c>
      <c r="I26" s="41">
        <v>24000</v>
      </c>
      <c r="J26" s="35" t="s">
        <v>22</v>
      </c>
      <c r="K26" s="38" t="s">
        <v>75</v>
      </c>
      <c r="L26" s="38" t="s">
        <v>234</v>
      </c>
    </row>
    <row r="27" spans="1:12" s="34" customFormat="1" ht="72" x14ac:dyDescent="0.2">
      <c r="A27" s="36">
        <v>21</v>
      </c>
      <c r="B27" s="40" t="s">
        <v>232</v>
      </c>
      <c r="C27" s="41">
        <v>24000</v>
      </c>
      <c r="D27" s="41">
        <v>24000</v>
      </c>
      <c r="E27" s="35" t="s">
        <v>115</v>
      </c>
      <c r="F27" s="35" t="s">
        <v>239</v>
      </c>
      <c r="G27" s="41">
        <v>24000</v>
      </c>
      <c r="H27" s="35" t="s">
        <v>239</v>
      </c>
      <c r="I27" s="41">
        <v>24000</v>
      </c>
      <c r="J27" s="35" t="s">
        <v>22</v>
      </c>
      <c r="K27" s="38" t="s">
        <v>76</v>
      </c>
      <c r="L27" s="38" t="s">
        <v>234</v>
      </c>
    </row>
    <row r="28" spans="1:12" s="34" customFormat="1" ht="72" x14ac:dyDescent="0.2">
      <c r="A28" s="36">
        <v>22</v>
      </c>
      <c r="B28" s="40" t="s">
        <v>232</v>
      </c>
      <c r="C28" s="41">
        <v>24000</v>
      </c>
      <c r="D28" s="41">
        <v>24000</v>
      </c>
      <c r="E28" s="35" t="s">
        <v>115</v>
      </c>
      <c r="F28" s="35" t="s">
        <v>240</v>
      </c>
      <c r="G28" s="41">
        <v>24000</v>
      </c>
      <c r="H28" s="35" t="s">
        <v>240</v>
      </c>
      <c r="I28" s="41">
        <v>24000</v>
      </c>
      <c r="J28" s="35" t="s">
        <v>22</v>
      </c>
      <c r="K28" s="38" t="s">
        <v>241</v>
      </c>
      <c r="L28" s="38" t="s">
        <v>234</v>
      </c>
    </row>
    <row r="29" spans="1:12" s="34" customFormat="1" ht="72" x14ac:dyDescent="0.2">
      <c r="A29" s="36">
        <v>23</v>
      </c>
      <c r="B29" s="40" t="s">
        <v>232</v>
      </c>
      <c r="C29" s="41">
        <v>24000</v>
      </c>
      <c r="D29" s="41">
        <v>24000</v>
      </c>
      <c r="E29" s="35" t="s">
        <v>115</v>
      </c>
      <c r="F29" s="35" t="s">
        <v>242</v>
      </c>
      <c r="G29" s="41">
        <v>24000</v>
      </c>
      <c r="H29" s="35" t="s">
        <v>242</v>
      </c>
      <c r="I29" s="41">
        <v>24000</v>
      </c>
      <c r="J29" s="35" t="s">
        <v>22</v>
      </c>
      <c r="K29" s="38" t="s">
        <v>77</v>
      </c>
      <c r="L29" s="38" t="s">
        <v>234</v>
      </c>
    </row>
    <row r="30" spans="1:12" x14ac:dyDescent="0.2">
      <c r="E30" s="43"/>
      <c r="F30" s="44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FB318-1C2A-4130-9155-8921616021A8}">
  <dimension ref="A1:L15"/>
  <sheetViews>
    <sheetView zoomScale="90" zoomScaleNormal="90" workbookViewId="0">
      <pane ySplit="6" topLeftCell="A14" activePane="bottomLeft" state="frozen"/>
      <selection pane="bottomLeft" activeCell="E19" sqref="E19"/>
    </sheetView>
  </sheetViews>
  <sheetFormatPr defaultColWidth="15.25" defaultRowHeight="24" x14ac:dyDescent="0.2"/>
  <cols>
    <col min="1" max="1" width="5.75" style="1" customWidth="1"/>
    <col min="2" max="2" width="42" style="2" customWidth="1"/>
    <col min="3" max="3" width="12.25" style="3" customWidth="1"/>
    <col min="4" max="4" width="13.375" style="3" customWidth="1"/>
    <col min="5" max="5" width="13.375" style="4" customWidth="1"/>
    <col min="6" max="6" width="17.125" style="4" customWidth="1"/>
    <col min="7" max="7" width="11.125" style="5" customWidth="1"/>
    <col min="8" max="8" width="17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518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371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243</v>
      </c>
      <c r="C7" s="41">
        <v>20000</v>
      </c>
      <c r="D7" s="41">
        <v>20000</v>
      </c>
      <c r="E7" s="35" t="s">
        <v>115</v>
      </c>
      <c r="F7" s="35" t="s">
        <v>198</v>
      </c>
      <c r="G7" s="41">
        <v>20000</v>
      </c>
      <c r="H7" s="35" t="s">
        <v>198</v>
      </c>
      <c r="I7" s="41">
        <v>20000</v>
      </c>
      <c r="J7" s="35" t="s">
        <v>22</v>
      </c>
      <c r="K7" s="38" t="s">
        <v>244</v>
      </c>
      <c r="L7" s="38" t="s">
        <v>245</v>
      </c>
    </row>
    <row r="8" spans="1:12" s="34" customFormat="1" ht="72" x14ac:dyDescent="0.2">
      <c r="A8" s="36">
        <v>2</v>
      </c>
      <c r="B8" s="40" t="s">
        <v>249</v>
      </c>
      <c r="C8" s="41">
        <v>12000</v>
      </c>
      <c r="D8" s="41">
        <v>12000</v>
      </c>
      <c r="E8" s="35" t="s">
        <v>115</v>
      </c>
      <c r="F8" s="35" t="s">
        <v>246</v>
      </c>
      <c r="G8" s="41">
        <v>12000</v>
      </c>
      <c r="H8" s="35" t="s">
        <v>246</v>
      </c>
      <c r="I8" s="41">
        <v>12000</v>
      </c>
      <c r="J8" s="35" t="s">
        <v>22</v>
      </c>
      <c r="K8" s="38" t="s">
        <v>247</v>
      </c>
      <c r="L8" s="38" t="s">
        <v>245</v>
      </c>
    </row>
    <row r="9" spans="1:12" s="34" customFormat="1" ht="72" x14ac:dyDescent="0.2">
      <c r="A9" s="36">
        <v>3</v>
      </c>
      <c r="B9" s="40" t="s">
        <v>248</v>
      </c>
      <c r="C9" s="41">
        <v>12000</v>
      </c>
      <c r="D9" s="41">
        <v>12000</v>
      </c>
      <c r="E9" s="35" t="s">
        <v>115</v>
      </c>
      <c r="F9" s="35" t="s">
        <v>250</v>
      </c>
      <c r="G9" s="41">
        <v>12000</v>
      </c>
      <c r="H9" s="35" t="s">
        <v>250</v>
      </c>
      <c r="I9" s="41">
        <v>12000</v>
      </c>
      <c r="J9" s="35" t="s">
        <v>22</v>
      </c>
      <c r="K9" s="38" t="s">
        <v>80</v>
      </c>
      <c r="L9" s="38" t="s">
        <v>245</v>
      </c>
    </row>
    <row r="10" spans="1:12" s="34" customFormat="1" ht="72" x14ac:dyDescent="0.2">
      <c r="A10" s="36">
        <v>4</v>
      </c>
      <c r="B10" s="40" t="s">
        <v>251</v>
      </c>
      <c r="C10" s="41">
        <v>5500</v>
      </c>
      <c r="D10" s="41">
        <v>5500</v>
      </c>
      <c r="E10" s="35" t="s">
        <v>115</v>
      </c>
      <c r="F10" s="35" t="s">
        <v>252</v>
      </c>
      <c r="G10" s="41">
        <v>12000</v>
      </c>
      <c r="H10" s="35" t="s">
        <v>252</v>
      </c>
      <c r="I10" s="41">
        <v>12000</v>
      </c>
      <c r="J10" s="35" t="s">
        <v>22</v>
      </c>
      <c r="K10" s="38" t="s">
        <v>81</v>
      </c>
      <c r="L10" s="38" t="s">
        <v>245</v>
      </c>
    </row>
    <row r="11" spans="1:12" s="34" customFormat="1" ht="72" x14ac:dyDescent="0.2">
      <c r="A11" s="36">
        <v>5</v>
      </c>
      <c r="B11" s="40" t="s">
        <v>489</v>
      </c>
      <c r="C11" s="41">
        <v>50000</v>
      </c>
      <c r="D11" s="41">
        <v>50000</v>
      </c>
      <c r="E11" s="35" t="s">
        <v>115</v>
      </c>
      <c r="F11" s="35" t="s">
        <v>404</v>
      </c>
      <c r="G11" s="41">
        <v>50000</v>
      </c>
      <c r="H11" s="35" t="s">
        <v>404</v>
      </c>
      <c r="I11" s="41">
        <v>50000</v>
      </c>
      <c r="J11" s="35" t="s">
        <v>22</v>
      </c>
      <c r="K11" s="38" t="s">
        <v>26</v>
      </c>
      <c r="L11" s="38" t="s">
        <v>490</v>
      </c>
    </row>
    <row r="12" spans="1:12" s="34" customFormat="1" ht="72" x14ac:dyDescent="0.2">
      <c r="A12" s="36">
        <v>6</v>
      </c>
      <c r="B12" s="40" t="s">
        <v>141</v>
      </c>
      <c r="C12" s="41">
        <v>34000</v>
      </c>
      <c r="D12" s="41">
        <v>34000</v>
      </c>
      <c r="E12" s="35" t="s">
        <v>115</v>
      </c>
      <c r="F12" s="35" t="s">
        <v>253</v>
      </c>
      <c r="G12" s="41">
        <v>34000</v>
      </c>
      <c r="H12" s="35" t="s">
        <v>253</v>
      </c>
      <c r="I12" s="41">
        <v>34000</v>
      </c>
      <c r="J12" s="35" t="s">
        <v>22</v>
      </c>
      <c r="K12" s="38" t="s">
        <v>85</v>
      </c>
      <c r="L12" s="38" t="s">
        <v>254</v>
      </c>
    </row>
    <row r="13" spans="1:12" s="34" customFormat="1" ht="72" x14ac:dyDescent="0.2">
      <c r="A13" s="36">
        <v>7</v>
      </c>
      <c r="B13" s="40" t="s">
        <v>372</v>
      </c>
      <c r="C13" s="41">
        <v>22600</v>
      </c>
      <c r="D13" s="41">
        <v>22600</v>
      </c>
      <c r="E13" s="35" t="s">
        <v>115</v>
      </c>
      <c r="F13" s="35" t="s">
        <v>373</v>
      </c>
      <c r="G13" s="41">
        <v>22600</v>
      </c>
      <c r="H13" s="35" t="s">
        <v>373</v>
      </c>
      <c r="I13" s="41">
        <v>22600</v>
      </c>
      <c r="J13" s="35" t="s">
        <v>22</v>
      </c>
      <c r="K13" s="38" t="s">
        <v>29</v>
      </c>
      <c r="L13" s="38" t="s">
        <v>374</v>
      </c>
    </row>
    <row r="14" spans="1:12" s="34" customFormat="1" ht="72" x14ac:dyDescent="0.2">
      <c r="A14" s="36">
        <v>8</v>
      </c>
      <c r="B14" s="40" t="s">
        <v>375</v>
      </c>
      <c r="C14" s="41">
        <v>9800</v>
      </c>
      <c r="D14" s="41">
        <v>9800</v>
      </c>
      <c r="E14" s="35" t="s">
        <v>115</v>
      </c>
      <c r="F14" s="35" t="s">
        <v>373</v>
      </c>
      <c r="G14" s="41">
        <v>9800</v>
      </c>
      <c r="H14" s="35" t="s">
        <v>373</v>
      </c>
      <c r="I14" s="41">
        <v>9800</v>
      </c>
      <c r="J14" s="35" t="s">
        <v>22</v>
      </c>
      <c r="K14" s="38" t="s">
        <v>30</v>
      </c>
      <c r="L14" s="38" t="s">
        <v>374</v>
      </c>
    </row>
    <row r="15" spans="1:12" s="34" customFormat="1" ht="72" x14ac:dyDescent="0.2">
      <c r="A15" s="36">
        <v>9</v>
      </c>
      <c r="B15" s="40" t="s">
        <v>376</v>
      </c>
      <c r="C15" s="41">
        <v>9083</v>
      </c>
      <c r="D15" s="41">
        <v>9083</v>
      </c>
      <c r="E15" s="35" t="s">
        <v>115</v>
      </c>
      <c r="F15" s="35" t="s">
        <v>377</v>
      </c>
      <c r="G15" s="41">
        <v>9083</v>
      </c>
      <c r="H15" s="35" t="s">
        <v>377</v>
      </c>
      <c r="I15" s="41">
        <v>9083</v>
      </c>
      <c r="J15" s="35" t="s">
        <v>22</v>
      </c>
      <c r="K15" s="38" t="s">
        <v>32</v>
      </c>
      <c r="L15" s="38" t="s">
        <v>374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9FC2-23AD-4650-AC70-00394850F294}">
  <dimension ref="A1:L19"/>
  <sheetViews>
    <sheetView zoomScale="90" zoomScaleNormal="90" workbookViewId="0">
      <pane ySplit="6" topLeftCell="A16" activePane="bottomLeft" state="frozen"/>
      <selection pane="bottomLeft" activeCell="E29" sqref="E29"/>
    </sheetView>
  </sheetViews>
  <sheetFormatPr defaultColWidth="15.25" defaultRowHeight="24" x14ac:dyDescent="0.2"/>
  <cols>
    <col min="1" max="1" width="5.75" style="1" customWidth="1"/>
    <col min="2" max="2" width="38.25" style="2" customWidth="1"/>
    <col min="3" max="4" width="12.75" style="3" customWidth="1"/>
    <col min="5" max="5" width="13.375" style="4" customWidth="1"/>
    <col min="6" max="6" width="17.125" style="4" customWidth="1"/>
    <col min="7" max="7" width="12.75" style="5" customWidth="1"/>
    <col min="8" max="8" width="17.125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519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264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378</v>
      </c>
      <c r="C7" s="41">
        <v>12970</v>
      </c>
      <c r="D7" s="41">
        <v>12970</v>
      </c>
      <c r="E7" s="35" t="s">
        <v>115</v>
      </c>
      <c r="F7" s="35" t="s">
        <v>331</v>
      </c>
      <c r="G7" s="41">
        <v>12970</v>
      </c>
      <c r="H7" s="35" t="s">
        <v>331</v>
      </c>
      <c r="I7" s="41">
        <v>12970</v>
      </c>
      <c r="J7" s="35" t="s">
        <v>22</v>
      </c>
      <c r="K7" s="38" t="s">
        <v>31</v>
      </c>
      <c r="L7" s="38" t="s">
        <v>379</v>
      </c>
    </row>
    <row r="8" spans="1:12" s="34" customFormat="1" ht="72" x14ac:dyDescent="0.2">
      <c r="A8" s="36">
        <v>2</v>
      </c>
      <c r="B8" s="40" t="s">
        <v>255</v>
      </c>
      <c r="C8" s="41">
        <v>5000</v>
      </c>
      <c r="D8" s="41">
        <v>5000</v>
      </c>
      <c r="E8" s="35" t="s">
        <v>115</v>
      </c>
      <c r="F8" s="35" t="s">
        <v>256</v>
      </c>
      <c r="G8" s="41">
        <v>5000</v>
      </c>
      <c r="H8" s="35" t="s">
        <v>256</v>
      </c>
      <c r="I8" s="41">
        <v>5000</v>
      </c>
      <c r="J8" s="35" t="s">
        <v>22</v>
      </c>
      <c r="K8" s="38" t="s">
        <v>84</v>
      </c>
      <c r="L8" s="38" t="s">
        <v>257</v>
      </c>
    </row>
    <row r="9" spans="1:12" s="34" customFormat="1" ht="72" x14ac:dyDescent="0.2">
      <c r="A9" s="36">
        <v>3</v>
      </c>
      <c r="B9" s="40" t="s">
        <v>380</v>
      </c>
      <c r="C9" s="41">
        <v>2760</v>
      </c>
      <c r="D9" s="41">
        <v>2760</v>
      </c>
      <c r="E9" s="35" t="s">
        <v>115</v>
      </c>
      <c r="F9" s="35" t="s">
        <v>381</v>
      </c>
      <c r="G9" s="41">
        <v>2760</v>
      </c>
      <c r="H9" s="35" t="s">
        <v>381</v>
      </c>
      <c r="I9" s="41">
        <v>2760</v>
      </c>
      <c r="J9" s="35" t="s">
        <v>22</v>
      </c>
      <c r="K9" s="38" t="s">
        <v>33</v>
      </c>
      <c r="L9" s="38" t="s">
        <v>382</v>
      </c>
    </row>
    <row r="10" spans="1:12" s="34" customFormat="1" ht="72" x14ac:dyDescent="0.2">
      <c r="A10" s="36">
        <v>4</v>
      </c>
      <c r="B10" s="40" t="s">
        <v>258</v>
      </c>
      <c r="C10" s="41">
        <v>2000</v>
      </c>
      <c r="D10" s="41">
        <v>2000</v>
      </c>
      <c r="E10" s="35" t="s">
        <v>115</v>
      </c>
      <c r="F10" s="35" t="s">
        <v>259</v>
      </c>
      <c r="G10" s="41">
        <v>2000</v>
      </c>
      <c r="H10" s="35" t="s">
        <v>259</v>
      </c>
      <c r="I10" s="41">
        <v>2000</v>
      </c>
      <c r="J10" s="35" t="s">
        <v>22</v>
      </c>
      <c r="K10" s="38" t="s">
        <v>86</v>
      </c>
      <c r="L10" s="38" t="s">
        <v>260</v>
      </c>
    </row>
    <row r="11" spans="1:12" s="34" customFormat="1" ht="72" x14ac:dyDescent="0.2">
      <c r="A11" s="36">
        <v>5</v>
      </c>
      <c r="B11" s="40" t="s">
        <v>383</v>
      </c>
      <c r="C11" s="41">
        <v>5220</v>
      </c>
      <c r="D11" s="41">
        <v>5220</v>
      </c>
      <c r="E11" s="35" t="s">
        <v>115</v>
      </c>
      <c r="F11" s="35" t="s">
        <v>381</v>
      </c>
      <c r="G11" s="41">
        <v>5220</v>
      </c>
      <c r="H11" s="35" t="s">
        <v>381</v>
      </c>
      <c r="I11" s="41">
        <v>5220</v>
      </c>
      <c r="J11" s="35" t="s">
        <v>22</v>
      </c>
      <c r="K11" s="38" t="s">
        <v>49</v>
      </c>
      <c r="L11" s="38" t="s">
        <v>260</v>
      </c>
    </row>
    <row r="12" spans="1:12" s="34" customFormat="1" ht="72" x14ac:dyDescent="0.2">
      <c r="A12" s="36">
        <v>6</v>
      </c>
      <c r="B12" s="40" t="s">
        <v>378</v>
      </c>
      <c r="C12" s="41">
        <v>21814</v>
      </c>
      <c r="D12" s="41">
        <v>21814</v>
      </c>
      <c r="E12" s="35" t="s">
        <v>115</v>
      </c>
      <c r="F12" s="35" t="s">
        <v>384</v>
      </c>
      <c r="G12" s="41">
        <v>21814</v>
      </c>
      <c r="H12" s="35" t="s">
        <v>384</v>
      </c>
      <c r="I12" s="41">
        <v>21814</v>
      </c>
      <c r="J12" s="35" t="s">
        <v>22</v>
      </c>
      <c r="K12" s="38" t="s">
        <v>37</v>
      </c>
      <c r="L12" s="38" t="s">
        <v>260</v>
      </c>
    </row>
    <row r="13" spans="1:12" s="34" customFormat="1" ht="72" x14ac:dyDescent="0.2">
      <c r="A13" s="36">
        <v>7</v>
      </c>
      <c r="B13" s="40" t="s">
        <v>385</v>
      </c>
      <c r="C13" s="41">
        <v>9169</v>
      </c>
      <c r="D13" s="41">
        <v>9169</v>
      </c>
      <c r="E13" s="35" t="s">
        <v>115</v>
      </c>
      <c r="F13" s="35" t="s">
        <v>386</v>
      </c>
      <c r="G13" s="41">
        <v>9169</v>
      </c>
      <c r="H13" s="35" t="s">
        <v>386</v>
      </c>
      <c r="I13" s="41">
        <v>9169</v>
      </c>
      <c r="J13" s="35" t="s">
        <v>22</v>
      </c>
      <c r="K13" s="38" t="s">
        <v>38</v>
      </c>
      <c r="L13" s="38" t="s">
        <v>260</v>
      </c>
    </row>
    <row r="14" spans="1:12" s="34" customFormat="1" ht="72" x14ac:dyDescent="0.2">
      <c r="A14" s="36">
        <v>8</v>
      </c>
      <c r="B14" s="40" t="s">
        <v>387</v>
      </c>
      <c r="C14" s="41">
        <v>26918</v>
      </c>
      <c r="D14" s="41">
        <v>26918</v>
      </c>
      <c r="E14" s="35" t="s">
        <v>115</v>
      </c>
      <c r="F14" s="35" t="s">
        <v>388</v>
      </c>
      <c r="G14" s="41">
        <v>26918</v>
      </c>
      <c r="H14" s="35" t="s">
        <v>388</v>
      </c>
      <c r="I14" s="41">
        <v>26918</v>
      </c>
      <c r="J14" s="35" t="s">
        <v>22</v>
      </c>
      <c r="K14" s="38" t="s">
        <v>41</v>
      </c>
      <c r="L14" s="38" t="s">
        <v>260</v>
      </c>
    </row>
    <row r="15" spans="1:12" s="34" customFormat="1" ht="72" x14ac:dyDescent="0.2">
      <c r="A15" s="36">
        <v>9</v>
      </c>
      <c r="B15" s="40" t="s">
        <v>389</v>
      </c>
      <c r="C15" s="41">
        <v>13080</v>
      </c>
      <c r="D15" s="41">
        <v>13080</v>
      </c>
      <c r="E15" s="35" t="s">
        <v>115</v>
      </c>
      <c r="F15" s="35" t="s">
        <v>386</v>
      </c>
      <c r="G15" s="41">
        <v>13080</v>
      </c>
      <c r="H15" s="35" t="s">
        <v>386</v>
      </c>
      <c r="I15" s="41">
        <v>13080</v>
      </c>
      <c r="J15" s="35" t="s">
        <v>22</v>
      </c>
      <c r="K15" s="38" t="s">
        <v>40</v>
      </c>
      <c r="L15" s="38" t="s">
        <v>260</v>
      </c>
    </row>
    <row r="16" spans="1:12" s="34" customFormat="1" ht="72" x14ac:dyDescent="0.2">
      <c r="A16" s="36">
        <v>10</v>
      </c>
      <c r="B16" s="40" t="s">
        <v>390</v>
      </c>
      <c r="C16" s="41">
        <v>225575</v>
      </c>
      <c r="D16" s="41">
        <v>225575</v>
      </c>
      <c r="E16" s="35" t="s">
        <v>115</v>
      </c>
      <c r="F16" s="35" t="s">
        <v>384</v>
      </c>
      <c r="G16" s="41">
        <v>225575</v>
      </c>
      <c r="H16" s="35" t="s">
        <v>384</v>
      </c>
      <c r="I16" s="41">
        <v>225575</v>
      </c>
      <c r="J16" s="35" t="s">
        <v>22</v>
      </c>
      <c r="K16" s="38" t="s">
        <v>39</v>
      </c>
      <c r="L16" s="38" t="s">
        <v>260</v>
      </c>
    </row>
    <row r="17" spans="1:12" s="34" customFormat="1" ht="72" x14ac:dyDescent="0.2">
      <c r="A17" s="36">
        <v>11</v>
      </c>
      <c r="B17" s="40" t="s">
        <v>261</v>
      </c>
      <c r="C17" s="41">
        <v>85500</v>
      </c>
      <c r="D17" s="41">
        <v>85500</v>
      </c>
      <c r="E17" s="35" t="s">
        <v>115</v>
      </c>
      <c r="F17" s="35" t="s">
        <v>262</v>
      </c>
      <c r="G17" s="41">
        <v>85500</v>
      </c>
      <c r="H17" s="35" t="s">
        <v>262</v>
      </c>
      <c r="I17" s="41">
        <v>85500</v>
      </c>
      <c r="J17" s="35" t="s">
        <v>22</v>
      </c>
      <c r="K17" s="38" t="s">
        <v>87</v>
      </c>
      <c r="L17" s="38" t="s">
        <v>263</v>
      </c>
    </row>
    <row r="18" spans="1:12" s="34" customFormat="1" ht="72" x14ac:dyDescent="0.2">
      <c r="A18" s="36">
        <v>12</v>
      </c>
      <c r="B18" s="40" t="s">
        <v>391</v>
      </c>
      <c r="C18" s="41">
        <v>38950</v>
      </c>
      <c r="D18" s="41">
        <v>38950</v>
      </c>
      <c r="E18" s="35" t="s">
        <v>115</v>
      </c>
      <c r="F18" s="35" t="s">
        <v>392</v>
      </c>
      <c r="G18" s="41">
        <v>38950</v>
      </c>
      <c r="H18" s="35" t="s">
        <v>392</v>
      </c>
      <c r="I18" s="41">
        <v>38950</v>
      </c>
      <c r="J18" s="35" t="s">
        <v>22</v>
      </c>
      <c r="K18" s="38" t="s">
        <v>42</v>
      </c>
      <c r="L18" s="38" t="s">
        <v>393</v>
      </c>
    </row>
    <row r="19" spans="1:12" x14ac:dyDescent="0.2">
      <c r="C19" s="18"/>
      <c r="D19" s="18"/>
      <c r="G19" s="18"/>
      <c r="I19" s="18"/>
      <c r="L19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08AA-5722-4A15-9313-D1366F41D9A0}">
  <sheetPr>
    <pageSetUpPr fitToPage="1"/>
  </sheetPr>
  <dimension ref="A1:M30"/>
  <sheetViews>
    <sheetView zoomScale="90" zoomScaleNormal="90" workbookViewId="0">
      <pane ySplit="6" topLeftCell="A26" activePane="bottomLeft" state="frozen"/>
      <selection pane="bottomLeft" activeCell="E29" sqref="E29"/>
    </sheetView>
  </sheetViews>
  <sheetFormatPr defaultColWidth="15.25" defaultRowHeight="24" x14ac:dyDescent="0.2"/>
  <cols>
    <col min="1" max="1" width="5.75" style="1" customWidth="1"/>
    <col min="2" max="2" width="38.125" style="2" customWidth="1"/>
    <col min="3" max="3" width="11.875" style="3" customWidth="1"/>
    <col min="4" max="4" width="14.75" style="3" customWidth="1"/>
    <col min="5" max="5" width="15.375" style="4" customWidth="1"/>
    <col min="6" max="6" width="14.375" style="4" customWidth="1"/>
    <col min="7" max="7" width="11.25" style="5" customWidth="1"/>
    <col min="8" max="8" width="17.125" style="4" customWidth="1"/>
    <col min="9" max="9" width="13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3" x14ac:dyDescent="0.2">
      <c r="L1" s="6" t="s">
        <v>0</v>
      </c>
    </row>
    <row r="2" spans="1:13" ht="30" customHeight="1" x14ac:dyDescent="0.2">
      <c r="A2" s="49" t="s">
        <v>520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3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3" ht="30" customHeight="1" x14ac:dyDescent="0.2">
      <c r="A4" s="50" t="s">
        <v>292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3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  <c r="M5" s="13"/>
    </row>
    <row r="6" spans="1:13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3" s="34" customFormat="1" ht="72" x14ac:dyDescent="0.2">
      <c r="A7" s="36">
        <v>1</v>
      </c>
      <c r="B7" s="40" t="s">
        <v>265</v>
      </c>
      <c r="C7" s="41">
        <v>11400</v>
      </c>
      <c r="D7" s="41">
        <v>11400</v>
      </c>
      <c r="E7" s="35" t="s">
        <v>115</v>
      </c>
      <c r="F7" s="35" t="s">
        <v>266</v>
      </c>
      <c r="G7" s="41">
        <v>11400</v>
      </c>
      <c r="H7" s="35" t="s">
        <v>266</v>
      </c>
      <c r="I7" s="41">
        <v>11400</v>
      </c>
      <c r="J7" s="35" t="s">
        <v>22</v>
      </c>
      <c r="K7" s="38" t="s">
        <v>88</v>
      </c>
      <c r="L7" s="38" t="s">
        <v>267</v>
      </c>
    </row>
    <row r="8" spans="1:13" s="34" customFormat="1" ht="72" x14ac:dyDescent="0.2">
      <c r="A8" s="36">
        <v>2</v>
      </c>
      <c r="B8" s="40" t="s">
        <v>268</v>
      </c>
      <c r="C8" s="41">
        <v>1860</v>
      </c>
      <c r="D8" s="41">
        <v>1860</v>
      </c>
      <c r="E8" s="35" t="s">
        <v>115</v>
      </c>
      <c r="F8" s="35" t="s">
        <v>269</v>
      </c>
      <c r="G8" s="41">
        <v>1860</v>
      </c>
      <c r="H8" s="35" t="s">
        <v>269</v>
      </c>
      <c r="I8" s="41">
        <v>1860</v>
      </c>
      <c r="J8" s="35" t="s">
        <v>22</v>
      </c>
      <c r="K8" s="38" t="s">
        <v>270</v>
      </c>
      <c r="L8" s="38" t="s">
        <v>267</v>
      </c>
    </row>
    <row r="9" spans="1:13" s="34" customFormat="1" ht="72" x14ac:dyDescent="0.2">
      <c r="A9" s="36">
        <v>3</v>
      </c>
      <c r="B9" s="40" t="s">
        <v>271</v>
      </c>
      <c r="C9" s="41">
        <v>3925.83</v>
      </c>
      <c r="D9" s="41">
        <v>3925.83</v>
      </c>
      <c r="E9" s="35" t="s">
        <v>115</v>
      </c>
      <c r="F9" s="35" t="s">
        <v>272</v>
      </c>
      <c r="G9" s="41">
        <v>3925.83</v>
      </c>
      <c r="H9" s="35" t="s">
        <v>272</v>
      </c>
      <c r="I9" s="41">
        <v>3925.83</v>
      </c>
      <c r="J9" s="35" t="s">
        <v>22</v>
      </c>
      <c r="K9" s="38" t="s">
        <v>83</v>
      </c>
      <c r="L9" s="38" t="s">
        <v>267</v>
      </c>
    </row>
    <row r="10" spans="1:13" s="34" customFormat="1" ht="72" x14ac:dyDescent="0.2">
      <c r="A10" s="36">
        <v>4</v>
      </c>
      <c r="B10" s="40" t="s">
        <v>273</v>
      </c>
      <c r="C10" s="41">
        <v>6780</v>
      </c>
      <c r="D10" s="41">
        <v>6780</v>
      </c>
      <c r="E10" s="35" t="s">
        <v>115</v>
      </c>
      <c r="F10" s="35" t="s">
        <v>211</v>
      </c>
      <c r="G10" s="41">
        <v>6780</v>
      </c>
      <c r="H10" s="35" t="s">
        <v>211</v>
      </c>
      <c r="I10" s="41">
        <v>6780</v>
      </c>
      <c r="J10" s="35" t="s">
        <v>22</v>
      </c>
      <c r="K10" s="38" t="s">
        <v>82</v>
      </c>
      <c r="L10" s="38" t="s">
        <v>267</v>
      </c>
    </row>
    <row r="11" spans="1:13" s="34" customFormat="1" ht="168" x14ac:dyDescent="0.2">
      <c r="A11" s="36">
        <v>5</v>
      </c>
      <c r="B11" s="40" t="s">
        <v>459</v>
      </c>
      <c r="C11" s="41">
        <v>622000</v>
      </c>
      <c r="D11" s="41">
        <v>622000</v>
      </c>
      <c r="E11" s="35" t="s">
        <v>453</v>
      </c>
      <c r="F11" s="35" t="s">
        <v>460</v>
      </c>
      <c r="G11" s="41">
        <v>622000</v>
      </c>
      <c r="H11" s="35" t="s">
        <v>460</v>
      </c>
      <c r="I11" s="41">
        <v>622000</v>
      </c>
      <c r="J11" s="35" t="s">
        <v>455</v>
      </c>
      <c r="K11" s="38" t="s">
        <v>23</v>
      </c>
      <c r="L11" s="38" t="s">
        <v>461</v>
      </c>
    </row>
    <row r="12" spans="1:13" s="34" customFormat="1" ht="168" x14ac:dyDescent="0.2">
      <c r="A12" s="36">
        <v>6</v>
      </c>
      <c r="B12" s="40" t="s">
        <v>462</v>
      </c>
      <c r="C12" s="41">
        <v>622000</v>
      </c>
      <c r="D12" s="41">
        <v>622000</v>
      </c>
      <c r="E12" s="35" t="s">
        <v>453</v>
      </c>
      <c r="F12" s="35" t="s">
        <v>343</v>
      </c>
      <c r="G12" s="41">
        <v>622000</v>
      </c>
      <c r="H12" s="35" t="s">
        <v>343</v>
      </c>
      <c r="I12" s="41">
        <v>622000</v>
      </c>
      <c r="J12" s="35" t="s">
        <v>455</v>
      </c>
      <c r="K12" s="38" t="s">
        <v>25</v>
      </c>
      <c r="L12" s="38" t="s">
        <v>463</v>
      </c>
    </row>
    <row r="13" spans="1:13" s="34" customFormat="1" ht="168" x14ac:dyDescent="0.2">
      <c r="A13" s="36">
        <v>7</v>
      </c>
      <c r="B13" s="40" t="s">
        <v>464</v>
      </c>
      <c r="C13" s="41">
        <v>622000</v>
      </c>
      <c r="D13" s="41">
        <v>622000</v>
      </c>
      <c r="E13" s="35" t="s">
        <v>453</v>
      </c>
      <c r="F13" s="35" t="s">
        <v>343</v>
      </c>
      <c r="G13" s="41">
        <v>622000</v>
      </c>
      <c r="H13" s="35" t="s">
        <v>343</v>
      </c>
      <c r="I13" s="41">
        <v>622000</v>
      </c>
      <c r="J13" s="35" t="s">
        <v>455</v>
      </c>
      <c r="K13" s="38" t="s">
        <v>26</v>
      </c>
      <c r="L13" s="38" t="s">
        <v>463</v>
      </c>
    </row>
    <row r="14" spans="1:13" s="34" customFormat="1" ht="72" x14ac:dyDescent="0.2">
      <c r="A14" s="36">
        <v>8</v>
      </c>
      <c r="B14" s="40" t="s">
        <v>274</v>
      </c>
      <c r="C14" s="41">
        <v>57774</v>
      </c>
      <c r="D14" s="41">
        <v>57774</v>
      </c>
      <c r="E14" s="35" t="s">
        <v>115</v>
      </c>
      <c r="F14" s="35" t="s">
        <v>275</v>
      </c>
      <c r="G14" s="41">
        <v>57774</v>
      </c>
      <c r="H14" s="35" t="s">
        <v>275</v>
      </c>
      <c r="I14" s="41">
        <v>57774</v>
      </c>
      <c r="J14" s="35" t="s">
        <v>22</v>
      </c>
      <c r="K14" s="38" t="s">
        <v>89</v>
      </c>
      <c r="L14" s="38" t="s">
        <v>276</v>
      </c>
    </row>
    <row r="15" spans="1:13" s="34" customFormat="1" ht="72" x14ac:dyDescent="0.2">
      <c r="A15" s="36">
        <v>9</v>
      </c>
      <c r="B15" s="40" t="s">
        <v>181</v>
      </c>
      <c r="C15" s="41">
        <v>450</v>
      </c>
      <c r="D15" s="41">
        <v>450</v>
      </c>
      <c r="E15" s="35" t="s">
        <v>115</v>
      </c>
      <c r="F15" s="35" t="s">
        <v>277</v>
      </c>
      <c r="G15" s="41">
        <v>450</v>
      </c>
      <c r="H15" s="35" t="s">
        <v>277</v>
      </c>
      <c r="I15" s="41">
        <v>450</v>
      </c>
      <c r="J15" s="35" t="s">
        <v>22</v>
      </c>
      <c r="K15" s="38" t="s">
        <v>278</v>
      </c>
      <c r="L15" s="38" t="s">
        <v>276</v>
      </c>
    </row>
    <row r="16" spans="1:13" s="34" customFormat="1" ht="72" x14ac:dyDescent="0.2">
      <c r="A16" s="36">
        <v>10</v>
      </c>
      <c r="B16" s="40" t="s">
        <v>394</v>
      </c>
      <c r="C16" s="41">
        <v>380000</v>
      </c>
      <c r="D16" s="41">
        <v>380000</v>
      </c>
      <c r="E16" s="35" t="s">
        <v>115</v>
      </c>
      <c r="F16" s="35" t="s">
        <v>395</v>
      </c>
      <c r="G16" s="41">
        <v>380000</v>
      </c>
      <c r="H16" s="35" t="s">
        <v>395</v>
      </c>
      <c r="I16" s="41">
        <v>380000</v>
      </c>
      <c r="J16" s="35" t="s">
        <v>22</v>
      </c>
      <c r="K16" s="38" t="s">
        <v>34</v>
      </c>
      <c r="L16" s="38" t="s">
        <v>396</v>
      </c>
    </row>
    <row r="17" spans="1:12" s="34" customFormat="1" ht="72" x14ac:dyDescent="0.2">
      <c r="A17" s="36">
        <v>11</v>
      </c>
      <c r="B17" s="40" t="s">
        <v>397</v>
      </c>
      <c r="C17" s="41">
        <v>3853</v>
      </c>
      <c r="D17" s="41">
        <v>3853</v>
      </c>
      <c r="E17" s="35" t="s">
        <v>115</v>
      </c>
      <c r="F17" s="35" t="s">
        <v>398</v>
      </c>
      <c r="G17" s="41">
        <v>3853</v>
      </c>
      <c r="H17" s="35" t="s">
        <v>398</v>
      </c>
      <c r="I17" s="41">
        <v>3853</v>
      </c>
      <c r="J17" s="35" t="s">
        <v>22</v>
      </c>
      <c r="K17" s="38" t="s">
        <v>36</v>
      </c>
      <c r="L17" s="38" t="s">
        <v>399</v>
      </c>
    </row>
    <row r="18" spans="1:12" s="34" customFormat="1" ht="72" x14ac:dyDescent="0.2">
      <c r="A18" s="36">
        <v>12</v>
      </c>
      <c r="B18" s="40" t="s">
        <v>400</v>
      </c>
      <c r="C18" s="41">
        <v>5992</v>
      </c>
      <c r="D18" s="41">
        <v>5990</v>
      </c>
      <c r="E18" s="35" t="s">
        <v>115</v>
      </c>
      <c r="F18" s="35" t="s">
        <v>401</v>
      </c>
      <c r="G18" s="41">
        <v>5990</v>
      </c>
      <c r="H18" s="35" t="s">
        <v>401</v>
      </c>
      <c r="I18" s="41">
        <v>5990</v>
      </c>
      <c r="J18" s="35" t="s">
        <v>22</v>
      </c>
      <c r="K18" s="38" t="s">
        <v>35</v>
      </c>
      <c r="L18" s="38" t="s">
        <v>399</v>
      </c>
    </row>
    <row r="19" spans="1:12" s="34" customFormat="1" ht="72" x14ac:dyDescent="0.2">
      <c r="A19" s="36">
        <v>13</v>
      </c>
      <c r="B19" s="40" t="s">
        <v>279</v>
      </c>
      <c r="C19" s="41">
        <v>51000</v>
      </c>
      <c r="D19" s="41">
        <v>51000</v>
      </c>
      <c r="E19" s="35" t="s">
        <v>115</v>
      </c>
      <c r="F19" s="35" t="s">
        <v>282</v>
      </c>
      <c r="G19" s="41">
        <v>51000</v>
      </c>
      <c r="H19" s="35" t="s">
        <v>280</v>
      </c>
      <c r="I19" s="41">
        <v>51000</v>
      </c>
      <c r="J19" s="35" t="s">
        <v>22</v>
      </c>
      <c r="K19" s="38" t="s">
        <v>278</v>
      </c>
      <c r="L19" s="38" t="s">
        <v>281</v>
      </c>
    </row>
    <row r="20" spans="1:12" s="34" customFormat="1" ht="72" x14ac:dyDescent="0.2">
      <c r="A20" s="36">
        <v>14</v>
      </c>
      <c r="B20" s="40" t="s">
        <v>279</v>
      </c>
      <c r="C20" s="41">
        <v>51000</v>
      </c>
      <c r="D20" s="41">
        <v>51000</v>
      </c>
      <c r="E20" s="35" t="s">
        <v>115</v>
      </c>
      <c r="F20" s="35" t="s">
        <v>283</v>
      </c>
      <c r="G20" s="41">
        <v>51000</v>
      </c>
      <c r="H20" s="35" t="s">
        <v>283</v>
      </c>
      <c r="I20" s="41">
        <v>51000</v>
      </c>
      <c r="J20" s="35" t="s">
        <v>22</v>
      </c>
      <c r="K20" s="38" t="s">
        <v>94</v>
      </c>
      <c r="L20" s="38" t="s">
        <v>281</v>
      </c>
    </row>
    <row r="21" spans="1:12" s="34" customFormat="1" ht="72" x14ac:dyDescent="0.2">
      <c r="A21" s="36">
        <v>15</v>
      </c>
      <c r="B21" s="40" t="s">
        <v>279</v>
      </c>
      <c r="C21" s="41">
        <v>51000</v>
      </c>
      <c r="D21" s="41">
        <v>51000</v>
      </c>
      <c r="E21" s="35" t="s">
        <v>115</v>
      </c>
      <c r="F21" s="35" t="s">
        <v>236</v>
      </c>
      <c r="G21" s="41">
        <v>51000</v>
      </c>
      <c r="H21" s="35" t="s">
        <v>236</v>
      </c>
      <c r="I21" s="41">
        <v>51000</v>
      </c>
      <c r="J21" s="35" t="s">
        <v>22</v>
      </c>
      <c r="K21" s="38" t="s">
        <v>95</v>
      </c>
      <c r="L21" s="38" t="s">
        <v>281</v>
      </c>
    </row>
    <row r="22" spans="1:12" s="34" customFormat="1" ht="72" x14ac:dyDescent="0.2">
      <c r="A22" s="36">
        <v>16</v>
      </c>
      <c r="B22" s="40" t="s">
        <v>279</v>
      </c>
      <c r="C22" s="41">
        <v>51000</v>
      </c>
      <c r="D22" s="41">
        <v>51000</v>
      </c>
      <c r="E22" s="35" t="s">
        <v>115</v>
      </c>
      <c r="F22" s="35" t="s">
        <v>238</v>
      </c>
      <c r="G22" s="41">
        <v>51000</v>
      </c>
      <c r="H22" s="35" t="s">
        <v>284</v>
      </c>
      <c r="I22" s="41">
        <v>51000</v>
      </c>
      <c r="J22" s="35" t="s">
        <v>22</v>
      </c>
      <c r="K22" s="38" t="s">
        <v>93</v>
      </c>
      <c r="L22" s="38" t="s">
        <v>281</v>
      </c>
    </row>
    <row r="23" spans="1:12" s="34" customFormat="1" ht="72" x14ac:dyDescent="0.2">
      <c r="A23" s="36">
        <v>17</v>
      </c>
      <c r="B23" s="40" t="s">
        <v>279</v>
      </c>
      <c r="C23" s="41">
        <v>51000</v>
      </c>
      <c r="D23" s="41">
        <v>51000</v>
      </c>
      <c r="E23" s="35" t="s">
        <v>115</v>
      </c>
      <c r="F23" s="35" t="s">
        <v>239</v>
      </c>
      <c r="G23" s="41">
        <v>51000</v>
      </c>
      <c r="H23" s="35" t="s">
        <v>239</v>
      </c>
      <c r="I23" s="41">
        <v>51000</v>
      </c>
      <c r="J23" s="35" t="s">
        <v>22</v>
      </c>
      <c r="K23" s="38" t="s">
        <v>92</v>
      </c>
      <c r="L23" s="38" t="s">
        <v>281</v>
      </c>
    </row>
    <row r="24" spans="1:12" s="34" customFormat="1" ht="72" x14ac:dyDescent="0.2">
      <c r="A24" s="36">
        <v>18</v>
      </c>
      <c r="B24" s="40" t="s">
        <v>285</v>
      </c>
      <c r="C24" s="41">
        <v>51000</v>
      </c>
      <c r="D24" s="41">
        <v>51000</v>
      </c>
      <c r="E24" s="35" t="s">
        <v>115</v>
      </c>
      <c r="F24" s="35" t="s">
        <v>286</v>
      </c>
      <c r="G24" s="41">
        <v>51000</v>
      </c>
      <c r="H24" s="35" t="s">
        <v>286</v>
      </c>
      <c r="I24" s="41">
        <v>51000</v>
      </c>
      <c r="J24" s="35" t="s">
        <v>22</v>
      </c>
      <c r="K24" s="38" t="s">
        <v>287</v>
      </c>
      <c r="L24" s="38" t="s">
        <v>281</v>
      </c>
    </row>
    <row r="25" spans="1:12" s="34" customFormat="1" ht="72" x14ac:dyDescent="0.2">
      <c r="A25" s="36">
        <v>19</v>
      </c>
      <c r="B25" s="40" t="s">
        <v>285</v>
      </c>
      <c r="C25" s="41">
        <v>51000</v>
      </c>
      <c r="D25" s="41">
        <v>51000</v>
      </c>
      <c r="E25" s="35" t="s">
        <v>115</v>
      </c>
      <c r="F25" s="35" t="s">
        <v>242</v>
      </c>
      <c r="G25" s="41">
        <v>51000</v>
      </c>
      <c r="H25" s="35" t="s">
        <v>242</v>
      </c>
      <c r="I25" s="41">
        <v>51000</v>
      </c>
      <c r="J25" s="35" t="s">
        <v>22</v>
      </c>
      <c r="K25" s="38" t="s">
        <v>90</v>
      </c>
      <c r="L25" s="38" t="s">
        <v>281</v>
      </c>
    </row>
    <row r="26" spans="1:12" s="34" customFormat="1" ht="72" x14ac:dyDescent="0.2">
      <c r="A26" s="36">
        <v>20</v>
      </c>
      <c r="B26" s="40" t="s">
        <v>288</v>
      </c>
      <c r="C26" s="41">
        <v>51000</v>
      </c>
      <c r="D26" s="41">
        <v>51000</v>
      </c>
      <c r="E26" s="35" t="s">
        <v>115</v>
      </c>
      <c r="F26" s="35" t="s">
        <v>289</v>
      </c>
      <c r="G26" s="41">
        <v>51000</v>
      </c>
      <c r="H26" s="35" t="s">
        <v>289</v>
      </c>
      <c r="I26" s="41">
        <v>51000</v>
      </c>
      <c r="J26" s="35" t="s">
        <v>22</v>
      </c>
      <c r="K26" s="38" t="s">
        <v>91</v>
      </c>
      <c r="L26" s="38" t="s">
        <v>281</v>
      </c>
    </row>
    <row r="27" spans="1:12" s="34" customFormat="1" ht="72" x14ac:dyDescent="0.2">
      <c r="A27" s="36">
        <v>21</v>
      </c>
      <c r="B27" s="40" t="s">
        <v>290</v>
      </c>
      <c r="C27" s="41">
        <v>48000</v>
      </c>
      <c r="D27" s="41">
        <v>48000</v>
      </c>
      <c r="E27" s="35" t="s">
        <v>115</v>
      </c>
      <c r="F27" s="35" t="s">
        <v>291</v>
      </c>
      <c r="G27" s="41">
        <v>48000</v>
      </c>
      <c r="H27" s="35" t="s">
        <v>291</v>
      </c>
      <c r="I27" s="41">
        <v>48000</v>
      </c>
      <c r="J27" s="35" t="s">
        <v>22</v>
      </c>
      <c r="K27" s="38" t="s">
        <v>96</v>
      </c>
      <c r="L27" s="38" t="s">
        <v>281</v>
      </c>
    </row>
    <row r="28" spans="1:12" s="34" customFormat="1" ht="96" x14ac:dyDescent="0.2">
      <c r="A28" s="36">
        <v>22</v>
      </c>
      <c r="B28" s="40" t="s">
        <v>492</v>
      </c>
      <c r="C28" s="41">
        <v>378000</v>
      </c>
      <c r="D28" s="41">
        <v>378000</v>
      </c>
      <c r="E28" s="35" t="s">
        <v>115</v>
      </c>
      <c r="F28" s="35" t="s">
        <v>493</v>
      </c>
      <c r="G28" s="41">
        <v>378000</v>
      </c>
      <c r="H28" s="35" t="s">
        <v>493</v>
      </c>
      <c r="I28" s="41">
        <v>378000</v>
      </c>
      <c r="J28" s="35" t="s">
        <v>22</v>
      </c>
      <c r="K28" s="38" t="s">
        <v>119</v>
      </c>
      <c r="L28" s="38" t="s">
        <v>507</v>
      </c>
    </row>
    <row r="29" spans="1:12" x14ac:dyDescent="0.2">
      <c r="E29" s="44"/>
    </row>
    <row r="30" spans="1:12" x14ac:dyDescent="0.2">
      <c r="E30" s="4" t="s">
        <v>508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70866141732283461" right="0.70866141732283461" top="0.74803149606299213" bottom="0.74803149606299213" header="0.31496062992125984" footer="0.31496062992125984"/>
  <pageSetup paperSize="9" scale="6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53659-B211-4845-9E9E-CBB83FA24DF6}">
  <dimension ref="A1:L19"/>
  <sheetViews>
    <sheetView zoomScale="90" zoomScaleNormal="90" workbookViewId="0">
      <pane ySplit="6" topLeftCell="A15" activePane="bottomLeft" state="frozen"/>
      <selection pane="bottomLeft" activeCell="F19" sqref="F19"/>
    </sheetView>
  </sheetViews>
  <sheetFormatPr defaultColWidth="15.25" defaultRowHeight="24" x14ac:dyDescent="0.2"/>
  <cols>
    <col min="1" max="1" width="5.75" style="1" customWidth="1"/>
    <col min="2" max="2" width="39.5" style="2" customWidth="1"/>
    <col min="3" max="4" width="12.75" style="3" customWidth="1"/>
    <col min="5" max="5" width="13" style="4" customWidth="1"/>
    <col min="6" max="6" width="15.375" style="4" customWidth="1"/>
    <col min="7" max="7" width="12.75" style="5" customWidth="1"/>
    <col min="8" max="8" width="17.5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305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293</v>
      </c>
      <c r="C7" s="41">
        <v>1000</v>
      </c>
      <c r="D7" s="41">
        <v>1000</v>
      </c>
      <c r="E7" s="35" t="s">
        <v>115</v>
      </c>
      <c r="F7" s="35" t="s">
        <v>294</v>
      </c>
      <c r="G7" s="41">
        <v>1000</v>
      </c>
      <c r="H7" s="35" t="s">
        <v>294</v>
      </c>
      <c r="I7" s="41">
        <v>1000</v>
      </c>
      <c r="J7" s="35" t="s">
        <v>22</v>
      </c>
      <c r="K7" s="38" t="s">
        <v>97</v>
      </c>
      <c r="L7" s="38" t="s">
        <v>295</v>
      </c>
    </row>
    <row r="8" spans="1:12" s="34" customFormat="1" ht="72" x14ac:dyDescent="0.2">
      <c r="A8" s="36">
        <v>2</v>
      </c>
      <c r="B8" s="40" t="s">
        <v>495</v>
      </c>
      <c r="C8" s="41">
        <v>24000</v>
      </c>
      <c r="D8" s="41">
        <v>24000</v>
      </c>
      <c r="E8" s="35" t="s">
        <v>115</v>
      </c>
      <c r="F8" s="35" t="s">
        <v>331</v>
      </c>
      <c r="G8" s="41">
        <v>24000</v>
      </c>
      <c r="H8" s="35" t="s">
        <v>331</v>
      </c>
      <c r="I8" s="41">
        <v>24000</v>
      </c>
      <c r="J8" s="35" t="s">
        <v>22</v>
      </c>
      <c r="K8" s="38" t="s">
        <v>118</v>
      </c>
      <c r="L8" s="38" t="s">
        <v>295</v>
      </c>
    </row>
    <row r="9" spans="1:12" s="34" customFormat="1" ht="72" x14ac:dyDescent="0.2">
      <c r="A9" s="36">
        <v>3</v>
      </c>
      <c r="B9" s="40" t="s">
        <v>496</v>
      </c>
      <c r="C9" s="41">
        <v>8000</v>
      </c>
      <c r="D9" s="41">
        <v>8000</v>
      </c>
      <c r="E9" s="35" t="s">
        <v>115</v>
      </c>
      <c r="F9" s="35" t="s">
        <v>331</v>
      </c>
      <c r="G9" s="41">
        <v>8000</v>
      </c>
      <c r="H9" s="35" t="s">
        <v>331</v>
      </c>
      <c r="I9" s="41">
        <v>8000</v>
      </c>
      <c r="J9" s="35" t="s">
        <v>22</v>
      </c>
      <c r="K9" s="38" t="s">
        <v>119</v>
      </c>
      <c r="L9" s="38" t="s">
        <v>295</v>
      </c>
    </row>
    <row r="10" spans="1:12" s="34" customFormat="1" ht="72" x14ac:dyDescent="0.2">
      <c r="A10" s="36">
        <v>4</v>
      </c>
      <c r="B10" s="40" t="s">
        <v>491</v>
      </c>
      <c r="C10" s="41">
        <v>125000</v>
      </c>
      <c r="D10" s="41">
        <v>125000</v>
      </c>
      <c r="E10" s="35" t="s">
        <v>115</v>
      </c>
      <c r="F10" s="35" t="s">
        <v>384</v>
      </c>
      <c r="G10" s="41">
        <v>125000</v>
      </c>
      <c r="H10" s="35" t="s">
        <v>384</v>
      </c>
      <c r="I10" s="41">
        <v>125000</v>
      </c>
      <c r="J10" s="35" t="s">
        <v>22</v>
      </c>
      <c r="K10" s="38" t="s">
        <v>27</v>
      </c>
      <c r="L10" s="38" t="s">
        <v>295</v>
      </c>
    </row>
    <row r="11" spans="1:12" s="34" customFormat="1" ht="72" x14ac:dyDescent="0.2">
      <c r="A11" s="36">
        <v>5</v>
      </c>
      <c r="B11" s="40" t="s">
        <v>296</v>
      </c>
      <c r="C11" s="41">
        <v>7000</v>
      </c>
      <c r="D11" s="41">
        <v>7000</v>
      </c>
      <c r="E11" s="35" t="s">
        <v>115</v>
      </c>
      <c r="F11" s="35" t="s">
        <v>211</v>
      </c>
      <c r="G11" s="41">
        <v>7000</v>
      </c>
      <c r="H11" s="35" t="s">
        <v>211</v>
      </c>
      <c r="I11" s="41">
        <v>7000</v>
      </c>
      <c r="J11" s="35" t="s">
        <v>22</v>
      </c>
      <c r="K11" s="38" t="s">
        <v>102</v>
      </c>
      <c r="L11" s="38" t="s">
        <v>297</v>
      </c>
    </row>
    <row r="12" spans="1:12" s="34" customFormat="1" ht="72" x14ac:dyDescent="0.2">
      <c r="A12" s="36">
        <v>6</v>
      </c>
      <c r="B12" s="40" t="s">
        <v>402</v>
      </c>
      <c r="C12" s="41">
        <v>9989</v>
      </c>
      <c r="D12" s="41">
        <v>9989</v>
      </c>
      <c r="E12" s="35" t="s">
        <v>115</v>
      </c>
      <c r="F12" s="35" t="s">
        <v>384</v>
      </c>
      <c r="G12" s="41">
        <v>9989</v>
      </c>
      <c r="H12" s="35" t="s">
        <v>384</v>
      </c>
      <c r="I12" s="41">
        <v>9989</v>
      </c>
      <c r="J12" s="35" t="s">
        <v>22</v>
      </c>
      <c r="K12" s="38" t="s">
        <v>43</v>
      </c>
      <c r="L12" s="38" t="s">
        <v>297</v>
      </c>
    </row>
    <row r="13" spans="1:12" s="34" customFormat="1" ht="72" x14ac:dyDescent="0.2">
      <c r="A13" s="36">
        <v>7</v>
      </c>
      <c r="B13" s="40" t="s">
        <v>298</v>
      </c>
      <c r="C13" s="41">
        <v>7000</v>
      </c>
      <c r="D13" s="41">
        <v>7000</v>
      </c>
      <c r="E13" s="35" t="s">
        <v>115</v>
      </c>
      <c r="F13" s="35" t="s">
        <v>198</v>
      </c>
      <c r="G13" s="41">
        <v>7000</v>
      </c>
      <c r="H13" s="35" t="s">
        <v>198</v>
      </c>
      <c r="I13" s="41">
        <v>7000</v>
      </c>
      <c r="J13" s="35" t="s">
        <v>22</v>
      </c>
      <c r="K13" s="38" t="s">
        <v>103</v>
      </c>
      <c r="L13" s="38" t="s">
        <v>299</v>
      </c>
    </row>
    <row r="14" spans="1:12" s="34" customFormat="1" ht="72" x14ac:dyDescent="0.2">
      <c r="A14" s="36">
        <v>8</v>
      </c>
      <c r="B14" s="40" t="s">
        <v>300</v>
      </c>
      <c r="C14" s="41">
        <v>40000</v>
      </c>
      <c r="D14" s="41">
        <v>40000</v>
      </c>
      <c r="E14" s="35" t="s">
        <v>115</v>
      </c>
      <c r="F14" s="35" t="s">
        <v>301</v>
      </c>
      <c r="G14" s="41">
        <v>40000</v>
      </c>
      <c r="H14" s="35" t="s">
        <v>301</v>
      </c>
      <c r="I14" s="41">
        <v>40000</v>
      </c>
      <c r="J14" s="35" t="s">
        <v>22</v>
      </c>
      <c r="K14" s="38" t="s">
        <v>302</v>
      </c>
      <c r="L14" s="38" t="s">
        <v>299</v>
      </c>
    </row>
    <row r="15" spans="1:12" s="34" customFormat="1" ht="168" x14ac:dyDescent="0.2">
      <c r="A15" s="36">
        <v>9</v>
      </c>
      <c r="B15" s="40" t="s">
        <v>465</v>
      </c>
      <c r="C15" s="41">
        <v>1022735</v>
      </c>
      <c r="D15" s="41">
        <v>1022735</v>
      </c>
      <c r="E15" s="35" t="s">
        <v>453</v>
      </c>
      <c r="F15" s="35" t="s">
        <v>466</v>
      </c>
      <c r="G15" s="41">
        <v>1022735</v>
      </c>
      <c r="H15" s="35" t="s">
        <v>466</v>
      </c>
      <c r="I15" s="41">
        <v>1022735</v>
      </c>
      <c r="J15" s="35" t="s">
        <v>455</v>
      </c>
      <c r="K15" s="38" t="s">
        <v>27</v>
      </c>
      <c r="L15" s="38" t="s">
        <v>467</v>
      </c>
    </row>
    <row r="16" spans="1:12" x14ac:dyDescent="0.2">
      <c r="C16" s="18"/>
      <c r="D16" s="18"/>
      <c r="E16" s="44"/>
      <c r="G16" s="18"/>
      <c r="I16" s="18"/>
      <c r="L16" s="19"/>
    </row>
    <row r="17" spans="3:12" x14ac:dyDescent="0.2">
      <c r="C17" s="18"/>
      <c r="D17" s="18"/>
      <c r="G17" s="18"/>
      <c r="I17" s="18"/>
      <c r="L17" s="19"/>
    </row>
    <row r="18" spans="3:12" x14ac:dyDescent="0.2">
      <c r="C18" s="18"/>
      <c r="D18" s="18"/>
      <c r="G18" s="18"/>
      <c r="I18" s="18"/>
      <c r="L18" s="19"/>
    </row>
    <row r="19" spans="3:12" x14ac:dyDescent="0.2">
      <c r="C19" s="18"/>
      <c r="D19" s="18"/>
      <c r="G19" s="18"/>
      <c r="I19" s="18"/>
      <c r="L19" s="19"/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74A1A-1C9C-4258-B438-CFF878C994DE}">
  <dimension ref="A1:L17"/>
  <sheetViews>
    <sheetView zoomScaleNormal="100" workbookViewId="0">
      <pane ySplit="6" topLeftCell="A16" activePane="bottomLeft" state="frozen"/>
      <selection pane="bottomLeft" activeCell="F22" sqref="F22"/>
    </sheetView>
  </sheetViews>
  <sheetFormatPr defaultColWidth="15.25" defaultRowHeight="24" x14ac:dyDescent="0.2"/>
  <cols>
    <col min="1" max="1" width="5.75" style="1" customWidth="1"/>
    <col min="2" max="2" width="38" style="2" customWidth="1"/>
    <col min="3" max="4" width="12.75" style="3" customWidth="1"/>
    <col min="5" max="5" width="13.25" style="4" customWidth="1"/>
    <col min="6" max="6" width="14.375" style="4" customWidth="1"/>
    <col min="7" max="7" width="12.75" style="5" customWidth="1"/>
    <col min="8" max="8" width="15.375" style="4" customWidth="1"/>
    <col min="9" max="9" width="12.75" style="3" customWidth="1"/>
    <col min="10" max="10" width="17.125" style="4" customWidth="1"/>
    <col min="11" max="11" width="12.125" style="1" customWidth="1"/>
    <col min="12" max="12" width="13.625" style="1" customWidth="1"/>
    <col min="13" max="16384" width="15.25" style="7"/>
  </cols>
  <sheetData>
    <row r="1" spans="1:12" x14ac:dyDescent="0.2">
      <c r="L1" s="6" t="s">
        <v>0</v>
      </c>
    </row>
    <row r="2" spans="1:12" ht="30" customHeight="1" x14ac:dyDescent="0.2">
      <c r="A2" s="49" t="s">
        <v>522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 ht="30" customHeight="1" x14ac:dyDescent="0.2">
      <c r="A3" s="59" t="s">
        <v>113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</row>
    <row r="4" spans="1:12" ht="30" customHeight="1" x14ac:dyDescent="0.2">
      <c r="A4" s="50" t="s">
        <v>306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s="8" customFormat="1" ht="44.25" customHeight="1" x14ac:dyDescent="0.2">
      <c r="A5" s="51" t="s">
        <v>1</v>
      </c>
      <c r="B5" s="51" t="s">
        <v>2</v>
      </c>
      <c r="C5" s="52" t="s">
        <v>3</v>
      </c>
      <c r="D5" s="52" t="s">
        <v>4</v>
      </c>
      <c r="E5" s="51" t="s">
        <v>5</v>
      </c>
      <c r="F5" s="51" t="s">
        <v>6</v>
      </c>
      <c r="G5" s="52" t="s">
        <v>7</v>
      </c>
      <c r="H5" s="51" t="s">
        <v>8</v>
      </c>
      <c r="I5" s="52" t="s">
        <v>9</v>
      </c>
      <c r="J5" s="51" t="s">
        <v>10</v>
      </c>
      <c r="K5" s="51" t="s">
        <v>11</v>
      </c>
      <c r="L5" s="51"/>
    </row>
    <row r="6" spans="1:12" s="1" customFormat="1" x14ac:dyDescent="0.2">
      <c r="A6" s="51"/>
      <c r="B6" s="51"/>
      <c r="C6" s="52"/>
      <c r="D6" s="52"/>
      <c r="E6" s="51"/>
      <c r="F6" s="51"/>
      <c r="G6" s="52"/>
      <c r="H6" s="51"/>
      <c r="I6" s="52"/>
      <c r="J6" s="51"/>
      <c r="K6" s="9" t="s">
        <v>12</v>
      </c>
      <c r="L6" s="9" t="s">
        <v>13</v>
      </c>
    </row>
    <row r="7" spans="1:12" s="34" customFormat="1" ht="72" x14ac:dyDescent="0.2">
      <c r="A7" s="36">
        <v>1</v>
      </c>
      <c r="B7" s="40" t="s">
        <v>403</v>
      </c>
      <c r="C7" s="41">
        <v>35100</v>
      </c>
      <c r="D7" s="41">
        <v>35100</v>
      </c>
      <c r="E7" s="35" t="s">
        <v>115</v>
      </c>
      <c r="F7" s="35" t="s">
        <v>404</v>
      </c>
      <c r="G7" s="41">
        <v>35100</v>
      </c>
      <c r="H7" s="35" t="s">
        <v>404</v>
      </c>
      <c r="I7" s="41">
        <v>35100</v>
      </c>
      <c r="J7" s="35" t="s">
        <v>22</v>
      </c>
      <c r="K7" s="38" t="s">
        <v>44</v>
      </c>
      <c r="L7" s="38" t="s">
        <v>405</v>
      </c>
    </row>
    <row r="8" spans="1:12" s="34" customFormat="1" ht="72" x14ac:dyDescent="0.2">
      <c r="A8" s="36">
        <v>2</v>
      </c>
      <c r="B8" s="40" t="s">
        <v>303</v>
      </c>
      <c r="C8" s="41">
        <v>34000</v>
      </c>
      <c r="D8" s="41">
        <v>34000</v>
      </c>
      <c r="E8" s="35" t="s">
        <v>115</v>
      </c>
      <c r="F8" s="35" t="s">
        <v>253</v>
      </c>
      <c r="G8" s="41">
        <v>34000</v>
      </c>
      <c r="H8" s="35" t="s">
        <v>253</v>
      </c>
      <c r="I8" s="41">
        <v>34000</v>
      </c>
      <c r="J8" s="35" t="s">
        <v>22</v>
      </c>
      <c r="K8" s="38" t="s">
        <v>304</v>
      </c>
      <c r="L8" s="38" t="s">
        <v>307</v>
      </c>
    </row>
    <row r="9" spans="1:12" s="34" customFormat="1" ht="72" x14ac:dyDescent="0.2">
      <c r="A9" s="36">
        <v>3</v>
      </c>
      <c r="B9" s="40" t="s">
        <v>308</v>
      </c>
      <c r="C9" s="41">
        <v>850</v>
      </c>
      <c r="D9" s="41">
        <v>850</v>
      </c>
      <c r="E9" s="35" t="s">
        <v>115</v>
      </c>
      <c r="F9" s="35" t="s">
        <v>309</v>
      </c>
      <c r="G9" s="41">
        <v>850</v>
      </c>
      <c r="H9" s="35" t="s">
        <v>309</v>
      </c>
      <c r="I9" s="41">
        <v>850</v>
      </c>
      <c r="J9" s="35" t="s">
        <v>22</v>
      </c>
      <c r="K9" s="38" t="s">
        <v>100</v>
      </c>
      <c r="L9" s="38" t="s">
        <v>307</v>
      </c>
    </row>
    <row r="10" spans="1:12" s="34" customFormat="1" ht="72" x14ac:dyDescent="0.2">
      <c r="A10" s="36">
        <v>4</v>
      </c>
      <c r="B10" s="40" t="s">
        <v>378</v>
      </c>
      <c r="C10" s="41">
        <v>3143</v>
      </c>
      <c r="D10" s="41">
        <v>3143</v>
      </c>
      <c r="E10" s="35" t="s">
        <v>115</v>
      </c>
      <c r="F10" s="35" t="s">
        <v>406</v>
      </c>
      <c r="G10" s="41">
        <v>3143</v>
      </c>
      <c r="H10" s="35" t="s">
        <v>406</v>
      </c>
      <c r="I10" s="41">
        <v>3143</v>
      </c>
      <c r="J10" s="35" t="s">
        <v>22</v>
      </c>
      <c r="K10" s="38" t="s">
        <v>46</v>
      </c>
      <c r="L10" s="38" t="s">
        <v>307</v>
      </c>
    </row>
    <row r="11" spans="1:12" s="34" customFormat="1" ht="72" x14ac:dyDescent="0.2">
      <c r="A11" s="36">
        <v>5</v>
      </c>
      <c r="B11" s="40" t="s">
        <v>468</v>
      </c>
      <c r="C11" s="41">
        <v>403000</v>
      </c>
      <c r="D11" s="41">
        <v>403000</v>
      </c>
      <c r="E11" s="35" t="s">
        <v>115</v>
      </c>
      <c r="F11" s="35" t="s">
        <v>343</v>
      </c>
      <c r="G11" s="41">
        <v>403000</v>
      </c>
      <c r="H11" s="35" t="s">
        <v>343</v>
      </c>
      <c r="I11" s="41">
        <v>403000</v>
      </c>
      <c r="J11" s="35" t="s">
        <v>22</v>
      </c>
      <c r="K11" s="38" t="s">
        <v>28</v>
      </c>
      <c r="L11" s="38" t="s">
        <v>469</v>
      </c>
    </row>
    <row r="12" spans="1:12" s="34" customFormat="1" ht="72" x14ac:dyDescent="0.2">
      <c r="A12" s="36">
        <v>6</v>
      </c>
      <c r="B12" s="40" t="s">
        <v>470</v>
      </c>
      <c r="C12" s="41">
        <v>327000</v>
      </c>
      <c r="D12" s="41">
        <v>327000</v>
      </c>
      <c r="E12" s="35" t="s">
        <v>115</v>
      </c>
      <c r="F12" s="35" t="s">
        <v>460</v>
      </c>
      <c r="G12" s="41">
        <v>327000</v>
      </c>
      <c r="H12" s="35" t="s">
        <v>460</v>
      </c>
      <c r="I12" s="41">
        <v>327000</v>
      </c>
      <c r="J12" s="35" t="s">
        <v>22</v>
      </c>
      <c r="K12" s="38" t="s">
        <v>29</v>
      </c>
      <c r="L12" s="38" t="s">
        <v>469</v>
      </c>
    </row>
    <row r="13" spans="1:12" s="34" customFormat="1" ht="72" x14ac:dyDescent="0.2">
      <c r="A13" s="36">
        <v>7</v>
      </c>
      <c r="B13" s="40" t="s">
        <v>471</v>
      </c>
      <c r="C13" s="41">
        <v>322000</v>
      </c>
      <c r="D13" s="41">
        <v>322000</v>
      </c>
      <c r="E13" s="35" t="s">
        <v>115</v>
      </c>
      <c r="F13" s="35" t="s">
        <v>460</v>
      </c>
      <c r="G13" s="41">
        <v>322000</v>
      </c>
      <c r="H13" s="35" t="s">
        <v>460</v>
      </c>
      <c r="I13" s="41">
        <v>322000</v>
      </c>
      <c r="J13" s="35" t="s">
        <v>22</v>
      </c>
      <c r="K13" s="38" t="s">
        <v>30</v>
      </c>
      <c r="L13" s="38" t="s">
        <v>469</v>
      </c>
    </row>
    <row r="14" spans="1:12" s="34" customFormat="1" ht="72" x14ac:dyDescent="0.2">
      <c r="A14" s="36">
        <v>8</v>
      </c>
      <c r="B14" s="40" t="s">
        <v>310</v>
      </c>
      <c r="C14" s="41">
        <v>14000</v>
      </c>
      <c r="D14" s="41">
        <v>14000</v>
      </c>
      <c r="E14" s="35" t="s">
        <v>115</v>
      </c>
      <c r="F14" s="35" t="s">
        <v>311</v>
      </c>
      <c r="G14" s="41">
        <v>14000</v>
      </c>
      <c r="H14" s="35" t="s">
        <v>311</v>
      </c>
      <c r="I14" s="41">
        <v>14000</v>
      </c>
      <c r="J14" s="35" t="s">
        <v>22</v>
      </c>
      <c r="K14" s="38" t="s">
        <v>101</v>
      </c>
      <c r="L14" s="38" t="s">
        <v>312</v>
      </c>
    </row>
    <row r="15" spans="1:12" s="34" customFormat="1" ht="72" x14ac:dyDescent="0.2">
      <c r="A15" s="36">
        <v>9</v>
      </c>
      <c r="B15" s="40" t="s">
        <v>313</v>
      </c>
      <c r="C15" s="41">
        <v>61812</v>
      </c>
      <c r="D15" s="41">
        <v>61812</v>
      </c>
      <c r="E15" s="35" t="s">
        <v>115</v>
      </c>
      <c r="F15" s="35" t="s">
        <v>192</v>
      </c>
      <c r="G15" s="41">
        <v>61812</v>
      </c>
      <c r="H15" s="35" t="s">
        <v>192</v>
      </c>
      <c r="I15" s="41">
        <v>61812</v>
      </c>
      <c r="J15" s="35" t="s">
        <v>22</v>
      </c>
      <c r="K15" s="38" t="s">
        <v>314</v>
      </c>
      <c r="L15" s="38" t="s">
        <v>312</v>
      </c>
    </row>
    <row r="16" spans="1:12" s="34" customFormat="1" ht="72" x14ac:dyDescent="0.2">
      <c r="A16" s="36">
        <v>10</v>
      </c>
      <c r="B16" s="40" t="s">
        <v>315</v>
      </c>
      <c r="C16" s="41">
        <v>36360</v>
      </c>
      <c r="D16" s="41">
        <v>36360</v>
      </c>
      <c r="E16" s="35" t="s">
        <v>115</v>
      </c>
      <c r="F16" s="35" t="s">
        <v>316</v>
      </c>
      <c r="G16" s="41">
        <v>36360</v>
      </c>
      <c r="H16" s="35" t="s">
        <v>316</v>
      </c>
      <c r="I16" s="41">
        <v>36360</v>
      </c>
      <c r="J16" s="35" t="s">
        <v>22</v>
      </c>
      <c r="K16" s="38" t="s">
        <v>99</v>
      </c>
      <c r="L16" s="38" t="s">
        <v>312</v>
      </c>
    </row>
    <row r="17" spans="1:12" s="34" customFormat="1" ht="72" x14ac:dyDescent="0.2">
      <c r="A17" s="36">
        <v>11</v>
      </c>
      <c r="B17" s="40" t="s">
        <v>317</v>
      </c>
      <c r="C17" s="41">
        <v>2000</v>
      </c>
      <c r="D17" s="41">
        <v>2000</v>
      </c>
      <c r="E17" s="35" t="s">
        <v>115</v>
      </c>
      <c r="F17" s="35" t="s">
        <v>318</v>
      </c>
      <c r="G17" s="41">
        <v>2000</v>
      </c>
      <c r="H17" s="35" t="s">
        <v>318</v>
      </c>
      <c r="I17" s="41">
        <v>2000</v>
      </c>
      <c r="J17" s="35" t="s">
        <v>22</v>
      </c>
      <c r="K17" s="38" t="s">
        <v>98</v>
      </c>
      <c r="L17" s="38" t="s">
        <v>312</v>
      </c>
    </row>
  </sheetData>
  <mergeCells count="14">
    <mergeCell ref="H5:H6"/>
    <mergeCell ref="I5:I6"/>
    <mergeCell ref="J5:J6"/>
    <mergeCell ref="K5:L5"/>
    <mergeCell ref="A2:L2"/>
    <mergeCell ref="A3:L3"/>
    <mergeCell ref="A4:L4"/>
    <mergeCell ref="A5:A6"/>
    <mergeCell ref="B5:B6"/>
    <mergeCell ref="C5:C6"/>
    <mergeCell ref="D5:D6"/>
    <mergeCell ref="E5:E6"/>
    <mergeCell ref="F5:F6"/>
    <mergeCell ref="G5:G6"/>
  </mergeCells>
  <pageMargins left="0.23622047244094491" right="0.23622047244094491" top="0.55118110236220474" bottom="0.27559055118110237" header="0.31496062992125984" footer="0.31496062992125984"/>
  <pageSetup paperSize="274" scale="7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13</vt:i4>
      </vt:variant>
    </vt:vector>
  </HeadingPairs>
  <TitlesOfParts>
    <vt:vector size="26" baseType="lpstr">
      <vt:lpstr>ภาพรวม2568</vt:lpstr>
      <vt:lpstr>ตค 2567</vt:lpstr>
      <vt:lpstr>พย 2567</vt:lpstr>
      <vt:lpstr>ธค 2567</vt:lpstr>
      <vt:lpstr>มค 2568</vt:lpstr>
      <vt:lpstr>กพ 2568</vt:lpstr>
      <vt:lpstr>มีค 2568</vt:lpstr>
      <vt:lpstr>เมย 2568</vt:lpstr>
      <vt:lpstr>พค 2568</vt:lpstr>
      <vt:lpstr>มิย 2568</vt:lpstr>
      <vt:lpstr>กค 2568</vt:lpstr>
      <vt:lpstr>สค 2568 </vt:lpstr>
      <vt:lpstr>กย 2568</vt:lpstr>
      <vt:lpstr>'กค 2568'!Print_Titles</vt:lpstr>
      <vt:lpstr>'กพ 2568'!Print_Titles</vt:lpstr>
      <vt:lpstr>'กย 2568'!Print_Titles</vt:lpstr>
      <vt:lpstr>'ตค 2567'!Print_Titles</vt:lpstr>
      <vt:lpstr>'ธค 2567'!Print_Titles</vt:lpstr>
      <vt:lpstr>'พค 2568'!Print_Titles</vt:lpstr>
      <vt:lpstr>'พย 2567'!Print_Titles</vt:lpstr>
      <vt:lpstr>ภาพรวม2568!Print_Titles</vt:lpstr>
      <vt:lpstr>'มค 2568'!Print_Titles</vt:lpstr>
      <vt:lpstr>'มิย 2568'!Print_Titles</vt:lpstr>
      <vt:lpstr>'มีค 2568'!Print_Titles</vt:lpstr>
      <vt:lpstr>'เมย 2568'!Print_Titles</vt:lpstr>
      <vt:lpstr>'สค 2568 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Poonnapa Chaoarnan</dc:creator>
  <cp:lastModifiedBy>Supakit Thongma</cp:lastModifiedBy>
  <cp:lastPrinted>2026-06-29T07:42:00Z</cp:lastPrinted>
  <dcterms:created xsi:type="dcterms:W3CDTF">2026-04-29T08:24:24Z</dcterms:created>
  <dcterms:modified xsi:type="dcterms:W3CDTF">2026-06-29T07:50:20Z</dcterms:modified>
</cp:coreProperties>
</file>